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FINANZAS\RELACIÓN DE INGRESOS Y EGRESOS\2021\"/>
    </mc:Choice>
  </mc:AlternateContent>
  <xr:revisionPtr revIDLastSave="0" documentId="13_ncr:40009_{708437CD-F2A7-49C0-B59C-68D796A799D9}" xr6:coauthVersionLast="36" xr6:coauthVersionMax="36" xr10:uidLastSave="{00000000-0000-0000-0000-000000000000}"/>
  <bookViews>
    <workbookView xWindow="32760" yWindow="32760" windowWidth="24000" windowHeight="9330"/>
  </bookViews>
  <sheets>
    <sheet name="CUENTA NO. 240-010599-0" sheetId="1" r:id="rId1"/>
  </sheets>
  <definedNames>
    <definedName name="_xlnm.Print_Area" localSheetId="0">'CUENTA NO. 240-010599-0'!$B$1:$G$461</definedName>
    <definedName name="_xlnm.Print_Titles" localSheetId="0">'CUENTA NO. 240-010599-0'!$1:$15</definedName>
  </definedNames>
  <calcPr calcId="191029" fullCalcOnLoad="1"/>
</workbook>
</file>

<file path=xl/calcChain.xml><?xml version="1.0" encoding="utf-8"?>
<calcChain xmlns="http://schemas.openxmlformats.org/spreadsheetml/2006/main">
  <c r="F446" i="1" l="1"/>
  <c r="E446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6" i="1"/>
</calcChain>
</file>

<file path=xl/sharedStrings.xml><?xml version="1.0" encoding="utf-8"?>
<sst xmlns="http://schemas.openxmlformats.org/spreadsheetml/2006/main" count="456" uniqueCount="310">
  <si>
    <t>LIBRO BANCO</t>
  </si>
  <si>
    <t>BANCO DE RESERVAS DE LA REPUBLICA DOMINICANA</t>
  </si>
  <si>
    <t xml:space="preserve">BALANCE INICIAL : </t>
  </si>
  <si>
    <t>FECHA</t>
  </si>
  <si>
    <t>No. CK / TRANSF</t>
  </si>
  <si>
    <t>DESCRIPCION</t>
  </si>
  <si>
    <t>DEBITO</t>
  </si>
  <si>
    <t>CREDITO</t>
  </si>
  <si>
    <t>Cuenta Bancaria No. 240-010599-0</t>
  </si>
  <si>
    <t>BALANCE</t>
  </si>
  <si>
    <t>AVISO DEBITO</t>
  </si>
  <si>
    <t>IMPUESTO LEY 288-04 (0.15%)</t>
  </si>
  <si>
    <t>COMISION BANCARIA</t>
  </si>
  <si>
    <t>Director Ejecutivo</t>
  </si>
  <si>
    <t>TOTALES / BALANCE FINAL</t>
  </si>
  <si>
    <t>Lic. Víctor José Peralta Caba</t>
  </si>
  <si>
    <t>Director Administrativo y Financiero</t>
  </si>
  <si>
    <t>Ing. Iván José Hernández Guzmán</t>
  </si>
  <si>
    <t>COLECTOR DE IMPUESTOS INTERNOS</t>
  </si>
  <si>
    <t>INTERESES USO FONDOS EN TRANSITO</t>
  </si>
  <si>
    <t>SEGURO NACIONAL DE SALUD (SENASA)</t>
  </si>
  <si>
    <t>PORTO PERLA INVERSIONES, SRL.</t>
  </si>
  <si>
    <t>EDESUR DOMINICANA, S.A.</t>
  </si>
  <si>
    <t>HUMANO SEGUROS , S.A</t>
  </si>
  <si>
    <t>COMPAÑIA DOMINICANA DE TELEFONOS, S.A.</t>
  </si>
  <si>
    <t>SDM GROUP, S.R.L.</t>
  </si>
  <si>
    <t>DEPOSITO</t>
  </si>
  <si>
    <t>SENABRI HIRCANIA SILVESTRE CASTRO</t>
  </si>
  <si>
    <t>LOLY REYNOA BEARD DE JAVIER</t>
  </si>
  <si>
    <t>PRODUCCIONES BELGICA SUAREZ, SRL.</t>
  </si>
  <si>
    <t>SIALTA, S.R.L.</t>
  </si>
  <si>
    <t>TRANSPORTE VIRAMICA SRL.</t>
  </si>
  <si>
    <t>ANVIEL EVENT DESIGNERS, EIRL.</t>
  </si>
  <si>
    <t>M&amp;N COCINA CATERING, S.R.L.</t>
  </si>
  <si>
    <t>EDENORTE DOMINICANA, S.A.</t>
  </si>
  <si>
    <t>JUANA MARIA PEGUERO CONCEPCION</t>
  </si>
  <si>
    <t>YAHAIRA IVELISSE PEREZ MESA</t>
  </si>
  <si>
    <t>PRO GESTION GLOBAL, SRL</t>
  </si>
  <si>
    <t>SILIXTO ENCARNACION CIPION</t>
  </si>
  <si>
    <t>HIPERCENTRO DE DISTRIBUCION ABMA, S.R.L.</t>
  </si>
  <si>
    <t>DISTRIBUIDORA INSTANTAMIC, S.R.L.</t>
  </si>
  <si>
    <t>FS COMPANY XPRESS, S.R.L.</t>
  </si>
  <si>
    <t>JUAN FCO. DE VARGAS GIL</t>
  </si>
  <si>
    <t xml:space="preserve">INSTITUTO DE ESTABILIZACION DE PRECIOS </t>
  </si>
  <si>
    <t>DEL 1 AL 31 DE AGOSTO 2021</t>
  </si>
  <si>
    <t>AYUNTAMIENTO DEL MUNICIPIO DE SANTIAGO</t>
  </si>
  <si>
    <t>JUNIOR NORBERTO MARTE MARTINEZ</t>
  </si>
  <si>
    <t>MAXWELL ARISTOTELES REYES DE LA ROSA</t>
  </si>
  <si>
    <t>VICTOR JOSE MAÑANA ADAMES</t>
  </si>
  <si>
    <t>RUPERTO RUCK JIMENEZ</t>
  </si>
  <si>
    <t>ADALMI JESUS TAVERAS ABREU</t>
  </si>
  <si>
    <t>REGOL VALDEZ PIERRE</t>
  </si>
  <si>
    <t>MARTIN MARIANO FIGUEROA</t>
  </si>
  <si>
    <t>ANA MIRQUEYA BAEZ FELIZ</t>
  </si>
  <si>
    <t>RUTA GANADERA, S.R.L.</t>
  </si>
  <si>
    <t>SOCRATE ESTEVEZ BENZANT</t>
  </si>
  <si>
    <t>NOEL  ABREU FAJARDO</t>
  </si>
  <si>
    <t>MARGARITA AQUINO DE DURAN</t>
  </si>
  <si>
    <t>SERVISEPTICOS, S.R.L.</t>
  </si>
  <si>
    <t>WILKIN AMADOR RODRIGUEZ</t>
  </si>
  <si>
    <t>JOSE MARIA REYES PEREZ</t>
  </si>
  <si>
    <t>RAFAEL ANTONIO DUVAL MOJICA</t>
  </si>
  <si>
    <t>LUIS RAFAEL SANTANA SANTANA</t>
  </si>
  <si>
    <t>RICARDO ANTONIO RODRIGUEZ ROSA</t>
  </si>
  <si>
    <t>DANIEL ANTONIO CRUZ ABREU</t>
  </si>
  <si>
    <t>IBIS MARUN CORDERO</t>
  </si>
  <si>
    <t>ISLITA EIRL</t>
  </si>
  <si>
    <t>GLOBAL SOCIAL MEDIA GROUP GSMG, S.R.L.</t>
  </si>
  <si>
    <t>INVERSIONES MULTIPLES A&amp;H, SRL.</t>
  </si>
  <si>
    <t>MEIBI ESPERANZA MATOS MATOS</t>
  </si>
  <si>
    <t>IVAN ERNESTO DURAN NUÑEZ</t>
  </si>
  <si>
    <t>MARIA DEL ROSARIO GARCIA SALSED</t>
  </si>
  <si>
    <t>YRIS MARIA GARCIA ALMANZAR</t>
  </si>
  <si>
    <t>PEDRO MIGUEL CANDELARIO PILAR</t>
  </si>
  <si>
    <t>DIAMELIS MORA ROSARIO</t>
  </si>
  <si>
    <t>NOTICIAS AL MOMENTO, S.R.L.</t>
  </si>
  <si>
    <t>MEDIOPRATV, S.R.L.</t>
  </si>
  <si>
    <t>SALUDOS COMUNICACIONES FRIAS</t>
  </si>
  <si>
    <t>DIPUGLIA PC OUTLET STORE, S.R.L.</t>
  </si>
  <si>
    <t>JOBANNI RAFAEL JAVIER REYES</t>
  </si>
  <si>
    <t>ISOTEX DOMINICANA, S.A.S.</t>
  </si>
  <si>
    <t>HEIDY ROCIO RODRIGUEZ ROSARIO</t>
  </si>
  <si>
    <t>YUBERKI  GIL DILONE</t>
  </si>
  <si>
    <t>CASIMIRO RAFAEL RODRIGUEZ ABREU</t>
  </si>
  <si>
    <t>MANUEL LEONIDAS SOTO SOTO</t>
  </si>
  <si>
    <t>GARIBARDY SEVERINO ESPINAL SANTANA</t>
  </si>
  <si>
    <t>SILVERIO BELTRE MORETA</t>
  </si>
  <si>
    <t>CRISTOPRER PLATA SOSA</t>
  </si>
  <si>
    <t>ANA ESTHER BAEZ TAVERAS</t>
  </si>
  <si>
    <t>CRISTINA SANCHEZ GRULLON</t>
  </si>
  <si>
    <t>ANA MERCEDES VENTURA MENA</t>
  </si>
  <si>
    <t>HONATAN  JAVIER CARABALLO SUAREZ</t>
  </si>
  <si>
    <t>CLAMAR DOMINICANA, SRL.</t>
  </si>
  <si>
    <t>EFICIENCIA COMUNICACIONAL CPR, SRL.</t>
  </si>
  <si>
    <t>HENRY JUNIOR BUENO BUENO</t>
  </si>
  <si>
    <t>FLORISTERIA ZUNIFLOR S.R.L.</t>
  </si>
  <si>
    <t>JENIFFER GARCIA COCA</t>
  </si>
  <si>
    <t>RAMON EMILIO ESTEVEZ REYES</t>
  </si>
  <si>
    <t>JOSE LUIS MARTINEZ</t>
  </si>
  <si>
    <t>RAMON ANTONIO ALCANTARA BONILLA</t>
  </si>
  <si>
    <t>NELSON ANTONIO LOPEZ CRUZ</t>
  </si>
  <si>
    <t>NELSON RAFAEL CEDEÑO ROSA</t>
  </si>
  <si>
    <t>TOMAS ALFREDO AGUIAR CEPEDA</t>
  </si>
  <si>
    <t>ANDERSON RAMIREZ</t>
  </si>
  <si>
    <t>ALTAGRACIA ANTONIA PEREZ LOVERAS</t>
  </si>
  <si>
    <t>EDWAR DE LOS SANTOS VALDEZ</t>
  </si>
  <si>
    <t>ESPERANZA MARTINEZ</t>
  </si>
  <si>
    <t>MARIA ALTAGRACIA RAMIREZ CORONADO</t>
  </si>
  <si>
    <t>JHOAN LUIS ARIAS PIÑA</t>
  </si>
  <si>
    <t>SADRAC YEROSCAR JUSTO ARACENA</t>
  </si>
  <si>
    <t>JOSE MANUEL RODRIGUEZ LOPEZ</t>
  </si>
  <si>
    <t>ELVI ABRAHAM MORA ROMERO</t>
  </si>
  <si>
    <t>VENTURA MERCEDES BAEZ MOYA</t>
  </si>
  <si>
    <t>YUDERKI MARGARITA ALVAREZ MARTINEZ</t>
  </si>
  <si>
    <t>GRUPO EDITORIAL GALA SRL</t>
  </si>
  <si>
    <t>GUSTAVO ADOLFO ROJAS CAMILO</t>
  </si>
  <si>
    <t>DIONISIO GONZALEZ DE LA CRUZ</t>
  </si>
  <si>
    <t>HELEN NATHALY LIRANZO LUNA</t>
  </si>
  <si>
    <t>MILAGROS ALTAGRACIA PAYANO GUTIERREZ</t>
  </si>
  <si>
    <t>LOLO DE LOS SANTOS ALCANTARA</t>
  </si>
  <si>
    <t>REMIGTON SEPULVEDA MORLA</t>
  </si>
  <si>
    <t>LEONELA G. LORENZO</t>
  </si>
  <si>
    <t>JORGE ALBERTO RODRIGUEZ</t>
  </si>
  <si>
    <t>KRAKOW QUALITY MULTISERVICES, SRL.</t>
  </si>
  <si>
    <t>MICHEL RUMARDO SALDAÑA</t>
  </si>
  <si>
    <t>RAMONA NUÑEZ LESCALLE</t>
  </si>
  <si>
    <t>JOSE ALEJANDRO FLORES GONZALEZ</t>
  </si>
  <si>
    <t>CAROLINA RAMIREZ DE LOS SANTOS</t>
  </si>
  <si>
    <t>BELKIS SUSANA MATOS CALDERON</t>
  </si>
  <si>
    <t>EDUARDO RAFAEL FELIZ TAPIA</t>
  </si>
  <si>
    <t>BERKIS PIMENTEL ARIAS</t>
  </si>
  <si>
    <t>YESENIA ESTHER CORNELIO</t>
  </si>
  <si>
    <t>JOSE WINSTON MEJIA VASQUEZ</t>
  </si>
  <si>
    <t>MIRIAN FANIA DE LOS SANTOS CABRERA</t>
  </si>
  <si>
    <t>MARIA DE LOS SANTOS DE JESUS BORGES LOPEZ</t>
  </si>
  <si>
    <t>ANTONIO ABAD GOMEZ MELLA</t>
  </si>
  <si>
    <t>PAROSA, SRL</t>
  </si>
  <si>
    <t>DILORY RIVERA VAZQUEZ</t>
  </si>
  <si>
    <t>ARMANDO CESPEDES ZORRILLA</t>
  </si>
  <si>
    <t>PILAR BUTEN GUZMAN</t>
  </si>
  <si>
    <t>BIENVENIDO JIMENEZ ROSARIO</t>
  </si>
  <si>
    <t>BERNARDITA MARIA TORRES DOMINGUEZ DE SANCHEZ</t>
  </si>
  <si>
    <t>GLENYS GUZMAN PEREZ</t>
  </si>
  <si>
    <t>JULIETA LAUREANO</t>
  </si>
  <si>
    <t>LISBETH ALTAGRACIA RINCON SUAZO</t>
  </si>
  <si>
    <t>REIMUNDA CORDERO ZORRILLA</t>
  </si>
  <si>
    <t>ERY MIGUEL MOTA ORTEGA</t>
  </si>
  <si>
    <t>IRIS SUJELIN RAMIREZ MEJIA</t>
  </si>
  <si>
    <t>CARMEN LERIDA DOMINGA M.</t>
  </si>
  <si>
    <t>ALTAGRACIA RODRIGUEZ ROBLES DE SANTANA</t>
  </si>
  <si>
    <t>CAMILO DE LOS SANTOS SUERO</t>
  </si>
  <si>
    <t>SANTO RAMON GARCIA</t>
  </si>
  <si>
    <t>CARMEN ANTONIA RIVERA BAEZ DE LANDRON</t>
  </si>
  <si>
    <t>ELPIDIO ANTONIO NUÑEZ REYES</t>
  </si>
  <si>
    <t>NELSON JONAS PIMENTEL WHITE</t>
  </si>
  <si>
    <t>FRANKLIN FLOIRAN JIMENEZ DIAZ</t>
  </si>
  <si>
    <t>ESTEFANY SANTANA NICASIO</t>
  </si>
  <si>
    <t>ISMIRI RODRIGUEZ SANTOS DE MARTINEZ</t>
  </si>
  <si>
    <t>CORPORACION COPYCORP RD, S,A.</t>
  </si>
  <si>
    <t>KEILA AQUINO</t>
  </si>
  <si>
    <t>ISMAEL REYES MADRIGAL</t>
  </si>
  <si>
    <t>YULIS GUILLERMINA JIMENEZ MARTINEZ</t>
  </si>
  <si>
    <t>JOSE RAMON ROJAS ROJAS</t>
  </si>
  <si>
    <t>FRANCISCO DE PAULA MARIA RUIZ FERMIN</t>
  </si>
  <si>
    <t>PREMIUM TECH, SRL.</t>
  </si>
  <si>
    <t>ANIBAL ACOSTA DE LA ROSA</t>
  </si>
  <si>
    <t>MANUEL DE JESUS DIAZ TEJADA</t>
  </si>
  <si>
    <t>NELSON BOLIVAR PEREZ SANCHEZ</t>
  </si>
  <si>
    <t>M&amp;N FIESTA &amp; DECORACIONES,S.R.L.</t>
  </si>
  <si>
    <t>ANATILA FRIAS</t>
  </si>
  <si>
    <t>LUIS CARLOS CARPIO PEREZ</t>
  </si>
  <si>
    <t>JOSE ANTONIO ESPINO PICHARDO</t>
  </si>
  <si>
    <t>CARMEN LUISA BRUNO PIMENTEL</t>
  </si>
  <si>
    <t>MIGUELINA P. MERCEDES FERMIN TEJEDA</t>
  </si>
  <si>
    <t>WILLIAN ISMAEL MOTA MOTA</t>
  </si>
  <si>
    <t>CELESTE RAMIREZ ORTEGA</t>
  </si>
  <si>
    <t>JUAN JAVIEL CARRASCO SUERO</t>
  </si>
  <si>
    <t xml:space="preserve">JESUS MARIA POLANCO GUERRERO </t>
  </si>
  <si>
    <t>ANGELA MARIA ESTEVEZ MANZANO</t>
  </si>
  <si>
    <t>SANTO PEREZ</t>
  </si>
  <si>
    <t>GRACILIANA GARCIA</t>
  </si>
  <si>
    <t>HECTOR RHADAMES RODRIGUEZ</t>
  </si>
  <si>
    <t>JOHAN MANUEL FELIZ</t>
  </si>
  <si>
    <t>RAQUEL MENDEZ DE LORA</t>
  </si>
  <si>
    <t>DANIA ESTHER MONTERO MONTERO</t>
  </si>
  <si>
    <t>SUPLIDORA INDUSTRIAL DOMINICANA, SRL.</t>
  </si>
  <si>
    <t>JOSE ANTONIO VENTURA PEÑA</t>
  </si>
  <si>
    <t>ALEJANDRO AREVALO SANCHEZ TORRES</t>
  </si>
  <si>
    <t>ANTONIA MARISOL ABREU GARCIA</t>
  </si>
  <si>
    <t>JOSE MIGUEL ESTEVEZ REYES</t>
  </si>
  <si>
    <t>IDELSY ADELAIDA CASTILLO GARCIA</t>
  </si>
  <si>
    <t>M &amp; N FIESTA &amp; DECORACIONES, SRL.</t>
  </si>
  <si>
    <t>PACHECA MARIEL TEJEDA DAVID</t>
  </si>
  <si>
    <t>MAL2 CONTIGO, S.R.L.</t>
  </si>
  <si>
    <t>ALYANI DIAZ MARTINEZ</t>
  </si>
  <si>
    <t>PLA, SRL.</t>
  </si>
  <si>
    <t>INVERSIONES REINY, SRL</t>
  </si>
  <si>
    <t>RAMONA CABRERA MATEO</t>
  </si>
  <si>
    <t>JELTSINA SOFIA SOSA VICTORIO</t>
  </si>
  <si>
    <t>CRISTIAN JUNIOR GARCIA EUSEBIO</t>
  </si>
  <si>
    <t>JENNIFER VARGAS GUZMAN</t>
  </si>
  <si>
    <t>LIDIA PARRA NUÑEZ</t>
  </si>
  <si>
    <t>CARLOS BIENVENIDO REINA MORALES</t>
  </si>
  <si>
    <t>GISSELL CAROLINA LAUREANO DE DE LA ROSA</t>
  </si>
  <si>
    <t>AMARAM ENTERPRISE, SRL.</t>
  </si>
  <si>
    <t>MADEIS CARIBBEAN, SRL.</t>
  </si>
  <si>
    <t>ALCIBIADES MOSQUEA PAREDES</t>
  </si>
  <si>
    <t>ALEXANDER ZORRILLA</t>
  </si>
  <si>
    <t>FEROX SOLUTIONS, SRL.</t>
  </si>
  <si>
    <t>ROSA NELIA DE LA CRUZ NUÑEZ</t>
  </si>
  <si>
    <t>ALMA ROMANA REYES GUILLEN</t>
  </si>
  <si>
    <t>CRISTIANA  MARIA CUETO MEJIA</t>
  </si>
  <si>
    <t>CARLOS GALVEZ YNIRIO</t>
  </si>
  <si>
    <t>MARISOL ABREU</t>
  </si>
  <si>
    <t>LUCAS PAYANO</t>
  </si>
  <si>
    <t>LUSECITA MARTE</t>
  </si>
  <si>
    <t>JEFFRY JESUS SALDIVAR RAMOS</t>
  </si>
  <si>
    <t>DORCA DIAZ PEÑA</t>
  </si>
  <si>
    <t>JULIO MANZUETA</t>
  </si>
  <si>
    <t>NAZARET DE LA CRUZ VILLA</t>
  </si>
  <si>
    <t>GLADIS ROCHE REYES</t>
  </si>
  <si>
    <t>AURELIO MARIA HERNANDEZ MARTINEZ</t>
  </si>
  <si>
    <t>SANTA CRISTINA SANCHEZ</t>
  </si>
  <si>
    <t>MARIA ALTAGRACIA SENA DE PEREZ</t>
  </si>
  <si>
    <t>OMAR WILFREDO CASTILLO ROBLES</t>
  </si>
  <si>
    <t>MIGUEL ANTONIO SOLANO CONSTANZO</t>
  </si>
  <si>
    <t>JOSE FRANCISCO ARIAS MOREL</t>
  </si>
  <si>
    <t>SARAH PATRICIA FELIZ BALL</t>
  </si>
  <si>
    <t>ROSELIA ANTONIA PEREZ TORRES</t>
  </si>
  <si>
    <t>RAFAELA MERCEDES GOMEZ JIMENEZ</t>
  </si>
  <si>
    <t>JOSE MIGUEL DE LA ROSA AYBAR</t>
  </si>
  <si>
    <t>SATURNINO PEREZ DE LOS SANTOS</t>
  </si>
  <si>
    <t>PONCIANO VICENTE VOLQUEZ</t>
  </si>
  <si>
    <t>NURYS ALTAGRACIA ALCANTARA CASADO</t>
  </si>
  <si>
    <t>CARLOS ANT. BENITEZ A.</t>
  </si>
  <si>
    <t>SOLEDAD HERNANDEZ FRIAS DE LOPEZ</t>
  </si>
  <si>
    <t>ANTONIO CASTILLO BELTRE</t>
  </si>
  <si>
    <t>SONIA MERCEDES GARCIA SANTOS</t>
  </si>
  <si>
    <t>CARLOS MANUEL SEVERINO INOA</t>
  </si>
  <si>
    <t>FERMINA FIGUEROA</t>
  </si>
  <si>
    <t>ISLA DOMINICANA DE PETROLEO CORPORATION</t>
  </si>
  <si>
    <t>SANDY ANTONIO CORDONES</t>
  </si>
  <si>
    <t>ODRIS MARLENIS DE LOS SANTOS GOMEZ</t>
  </si>
  <si>
    <t>JOSELO MATEO</t>
  </si>
  <si>
    <t>DANIEL SANCHEZ</t>
  </si>
  <si>
    <t>SOLANYI RAMONA BATISTA HERNANDEZ</t>
  </si>
  <si>
    <t>MANUEL GUZMAN ABAD</t>
  </si>
  <si>
    <t>MARTINA HIPOLITA VERAS LANTIGUA</t>
  </si>
  <si>
    <t>MARIA CAPELLAN VALDEZ</t>
  </si>
  <si>
    <t>ANDREA DE LOS SANTOS M. DE WHITE</t>
  </si>
  <si>
    <t>MIGUEL BERROA PEGUERO</t>
  </si>
  <si>
    <t>VICTOR DEL ROSARIO MORENO</t>
  </si>
  <si>
    <t>JOSE JULIO BIDO MEJIA</t>
  </si>
  <si>
    <t>YADHIRA ONANEY CHIRENO ROJAS</t>
  </si>
  <si>
    <t>JOSE MIGUEL MENDEZ ZAYAS</t>
  </si>
  <si>
    <t>DAIREN SUERO MEJIA</t>
  </si>
  <si>
    <t>INVERSIONES SANTIN, SRL</t>
  </si>
  <si>
    <t>JUAN BELEN</t>
  </si>
  <si>
    <t>JUAN FRANCISCO MENDEZ SANCHEZ</t>
  </si>
  <si>
    <t>URCANIA ELIZABET VALDEZ DE LA CRUZ</t>
  </si>
  <si>
    <t>WALFA MIGUELINA PEGUERO CESPEDES</t>
  </si>
  <si>
    <t>REGIN DOMINGO RAMIREZ HERNANDEZ</t>
  </si>
  <si>
    <t>SEGUROS BANRESERVAS</t>
  </si>
  <si>
    <t>E&amp;C MULTISERVICES, E.I.R.L.</t>
  </si>
  <si>
    <t>MIGUEL DIONICIO TEJADA VARGAS</t>
  </si>
  <si>
    <t>SISSI JOSEFINA RAMONA VASQUEZ REYNOSO</t>
  </si>
  <si>
    <t>VICTOR FRANCISCO RAMIREZ SANCHEZ</t>
  </si>
  <si>
    <t>FERNANDO SEPULVEDA</t>
  </si>
  <si>
    <t>EFRAIN GUSTAVO PIMENTEL GARCIA</t>
  </si>
  <si>
    <t>ANA GUZMAN CARVAJAL</t>
  </si>
  <si>
    <t>BELKIS BERENICE CASTILLO ROBLES</t>
  </si>
  <si>
    <t>MAURICIO PEREZ</t>
  </si>
  <si>
    <t>JOSE NICANOR ROSARIO MARTINEZ</t>
  </si>
  <si>
    <t>ALEXANDER TRINIDAD REYES</t>
  </si>
  <si>
    <t>FELIX PADILLA CASTELLANOS</t>
  </si>
  <si>
    <t>KRISMELY DEL PILAR VILLAFAÑA MINAYA</t>
  </si>
  <si>
    <t>CLEOTILDE DEL CARMEN PERALTA</t>
  </si>
  <si>
    <t>CANDIDO PALERMO SORIANO ALVAREZ</t>
  </si>
  <si>
    <t>ROBERTO SANCHEZ DE LA CRUZ</t>
  </si>
  <si>
    <t>V ENERGY, S,A.</t>
  </si>
  <si>
    <t>WILLIAM DE JESUS LEBERATA</t>
  </si>
  <si>
    <t>BRENDA GISSELLE PINALES LOPEZ</t>
  </si>
  <si>
    <t>CARLOS EDUARDO HENRIQUEZ  RODRIGUEZ</t>
  </si>
  <si>
    <t>TONOS &amp; COLORES, SRL.</t>
  </si>
  <si>
    <t>EXPRESS SERVICIOS LOGISTICOS ESLOGIST, EIRL.</t>
  </si>
  <si>
    <t>SAVANT CONSULTORES, SRL.</t>
  </si>
  <si>
    <t>FLORDALISA ROSARIO</t>
  </si>
  <si>
    <t>ARAMELBA GROUP, SRL</t>
  </si>
  <si>
    <t>ANGELA MARIA SALDAÑA</t>
  </si>
  <si>
    <t>SOLUCIONES GLOBALES J.M., S.A.</t>
  </si>
  <si>
    <t>INSTITUTO DE ESTABILIZACION DE PRECIOS INESPRE</t>
  </si>
  <si>
    <t>SOLUCIONES DE OFICINA YYY, S.R.L.</t>
  </si>
  <si>
    <t>GRUPO SUPERALBA, S.R.L.</t>
  </si>
  <si>
    <t>MARINO ROSA DE LA CRUZ</t>
  </si>
  <si>
    <t>GLORIA ISABEL BOURNIGAL</t>
  </si>
  <si>
    <t>TIANY JOSEFINA ESPAILLAT FLETE</t>
  </si>
  <si>
    <t>RAUDYS LEONARDO FERNANDEZ RODRIGUEZ</t>
  </si>
  <si>
    <t>PRADOS DEL CAMPO, S.R.L</t>
  </si>
  <si>
    <t>JULIANA RAMIREZ FLORENTINO</t>
  </si>
  <si>
    <t>31/08/2021</t>
  </si>
  <si>
    <t>BANCO DE RESERVAS / DEVOLUCION CHEQUE DUPLICADO</t>
  </si>
  <si>
    <t>BANCO DE RESERVAS / RECLAMACION</t>
  </si>
  <si>
    <t>352-21-370</t>
  </si>
  <si>
    <t>AVISO CREDITO</t>
  </si>
  <si>
    <t>EDEESTE</t>
  </si>
  <si>
    <t>CORPORAC. PARA DESARROLLO  SEGURIDAD Y DEFENSA, SRL</t>
  </si>
  <si>
    <t xml:space="preserve">                              Lic. Cristóbal A. Febriel R.</t>
  </si>
  <si>
    <t xml:space="preserve">                         Encargado División de Contabilidad</t>
  </si>
  <si>
    <t>WINSTON ALFONSO CAPELLAN CEPEDA</t>
  </si>
  <si>
    <t>TIBURCIO PERDOMO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</si>
</sst>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dd/mm/yyyy;@"/>
    <numFmt numFmtId="178" formatCode="0_);\(0\)"/>
    <numFmt numFmtId="180" formatCode="#,##0.000000000000000000_);[Red]\(#,##0.000000000000000000\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b/>
      <sz val="12"/>
      <color indexed="63"/>
      <name val="Calibri"/>
      <family val="2"/>
    </font>
    <font>
      <sz val="10"/>
      <name val="Arial"/>
      <family val="2"/>
    </font>
    <font>
      <b/>
      <u/>
      <sz val="10"/>
      <name val="Arru"/>
    </font>
    <font>
      <b/>
      <u/>
      <sz val="10"/>
      <name val="Arial"/>
      <family val="2"/>
    </font>
    <font>
      <sz val="12"/>
      <name val="Arrus BT"/>
      <family val="1"/>
    </font>
    <font>
      <b/>
      <u/>
      <sz val="9"/>
      <name val="Arial"/>
      <family val="2"/>
    </font>
    <font>
      <sz val="11"/>
      <color indexed="63"/>
      <name val="Arial"/>
      <family val="2"/>
    </font>
    <font>
      <b/>
      <sz val="10"/>
      <name val="Arru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4" applyNumberFormat="0" applyAlignment="0" applyProtection="0"/>
    <xf numFmtId="0" fontId="14" fillId="21" borderId="15" applyNumberFormat="0" applyAlignment="0" applyProtection="0"/>
    <xf numFmtId="0" fontId="15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7" fillId="28" borderId="14" applyNumberFormat="0" applyAlignment="0" applyProtection="0"/>
    <xf numFmtId="0" fontId="18" fillId="29" borderId="0" applyNumberFormat="0" applyBorder="0" applyAlignment="0" applyProtection="0"/>
    <xf numFmtId="43" fontId="11" fillId="0" borderId="0" applyFont="0" applyFill="0" applyBorder="0" applyAlignment="0" applyProtection="0"/>
    <xf numFmtId="0" fontId="19" fillId="30" borderId="0" applyNumberFormat="0" applyBorder="0" applyAlignment="0" applyProtection="0"/>
    <xf numFmtId="0" fontId="1" fillId="0" borderId="0"/>
    <xf numFmtId="0" fontId="4" fillId="0" borderId="0"/>
    <xf numFmtId="0" fontId="11" fillId="31" borderId="17" applyNumberFormat="0" applyFont="0" applyAlignment="0" applyProtection="0"/>
    <xf numFmtId="0" fontId="20" fillId="20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6" fillId="0" borderId="20" applyNumberFormat="0" applyFill="0" applyAlignment="0" applyProtection="0"/>
    <xf numFmtId="0" fontId="25" fillId="0" borderId="21" applyNumberFormat="0" applyFill="0" applyAlignment="0" applyProtection="0"/>
  </cellStyleXfs>
  <cellXfs count="78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2" fillId="0" borderId="1" xfId="0" applyFont="1" applyFill="1" applyBorder="1" applyAlignment="1">
      <alignment horizontal="left"/>
    </xf>
    <xf numFmtId="0" fontId="26" fillId="0" borderId="0" xfId="0" applyFont="1" applyFill="1" applyAlignment="1">
      <alignment horizontal="center" vertical="center"/>
    </xf>
    <xf numFmtId="19" fontId="26" fillId="0" borderId="0" xfId="0" applyNumberFormat="1" applyFont="1" applyFill="1" applyAlignment="1">
      <alignment horizontal="center" vertical="center"/>
    </xf>
    <xf numFmtId="0" fontId="26" fillId="0" borderId="0" xfId="0" applyFont="1" applyFill="1"/>
    <xf numFmtId="43" fontId="26" fillId="0" borderId="0" xfId="31" applyFont="1" applyFill="1"/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43" fontId="27" fillId="0" borderId="0" xfId="31" applyFont="1" applyFill="1" applyAlignment="1">
      <alignment horizontal="center"/>
    </xf>
    <xf numFmtId="0" fontId="28" fillId="0" borderId="0" xfId="0" applyFont="1" applyFill="1"/>
    <xf numFmtId="43" fontId="26" fillId="0" borderId="1" xfId="31" applyFont="1" applyFill="1" applyBorder="1" applyAlignment="1">
      <alignment horizontal="center"/>
    </xf>
    <xf numFmtId="43" fontId="26" fillId="0" borderId="0" xfId="31" applyFont="1" applyFill="1" applyBorder="1" applyAlignment="1">
      <alignment horizontal="center"/>
    </xf>
    <xf numFmtId="43" fontId="26" fillId="0" borderId="0" xfId="31" applyFont="1" applyFill="1" applyBorder="1"/>
    <xf numFmtId="0" fontId="29" fillId="32" borderId="2" xfId="0" applyFont="1" applyFill="1" applyBorder="1" applyAlignment="1">
      <alignment horizontal="center" vertical="center"/>
    </xf>
    <xf numFmtId="0" fontId="29" fillId="32" borderId="2" xfId="0" applyFont="1" applyFill="1" applyBorder="1"/>
    <xf numFmtId="43" fontId="30" fillId="32" borderId="2" xfId="31" applyFont="1" applyFill="1" applyBorder="1"/>
    <xf numFmtId="0" fontId="31" fillId="32" borderId="0" xfId="0" applyFont="1" applyFill="1" applyBorder="1" applyAlignment="1">
      <alignment horizontal="center" vertical="center"/>
    </xf>
    <xf numFmtId="0" fontId="31" fillId="32" borderId="0" xfId="0" applyFont="1" applyFill="1" applyBorder="1"/>
    <xf numFmtId="43" fontId="32" fillId="32" borderId="0" xfId="31" applyFont="1" applyFill="1" applyBorder="1"/>
    <xf numFmtId="43" fontId="31" fillId="32" borderId="3" xfId="31" applyFont="1" applyFill="1" applyBorder="1"/>
    <xf numFmtId="0" fontId="30" fillId="32" borderId="4" xfId="0" applyFont="1" applyFill="1" applyBorder="1" applyAlignment="1">
      <alignment horizontal="center" vertical="center"/>
    </xf>
    <xf numFmtId="0" fontId="30" fillId="32" borderId="4" xfId="0" applyFont="1" applyFill="1" applyBorder="1" applyAlignment="1">
      <alignment horizontal="center"/>
    </xf>
    <xf numFmtId="43" fontId="30" fillId="32" borderId="4" xfId="31" applyFont="1" applyFill="1" applyBorder="1" applyAlignment="1">
      <alignment horizontal="center"/>
    </xf>
    <xf numFmtId="43" fontId="30" fillId="32" borderId="5" xfId="31" applyFont="1" applyFill="1" applyBorder="1" applyAlignment="1">
      <alignment horizontal="center"/>
    </xf>
    <xf numFmtId="40" fontId="2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/>
    </xf>
    <xf numFmtId="40" fontId="3" fillId="0" borderId="7" xfId="0" applyNumberFormat="1" applyFont="1" applyFill="1" applyBorder="1" applyAlignment="1">
      <alignment horizontal="right"/>
    </xf>
    <xf numFmtId="43" fontId="33" fillId="0" borderId="7" xfId="3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0" fontId="0" fillId="0" borderId="0" xfId="0" applyNumberFormat="1" applyFill="1"/>
    <xf numFmtId="40" fontId="28" fillId="0" borderId="0" xfId="0" applyNumberFormat="1" applyFont="1" applyFill="1"/>
    <xf numFmtId="40" fontId="26" fillId="0" borderId="0" xfId="0" applyNumberFormat="1" applyFont="1" applyFill="1"/>
    <xf numFmtId="4" fontId="0" fillId="0" borderId="6" xfId="0" applyNumberFormat="1" applyFill="1" applyBorder="1"/>
    <xf numFmtId="43" fontId="26" fillId="0" borderId="6" xfId="31" applyFont="1" applyFill="1" applyBorder="1" applyAlignment="1">
      <alignment horizontal="center"/>
    </xf>
    <xf numFmtId="40" fontId="26" fillId="0" borderId="0" xfId="31" applyNumberFormat="1" applyFont="1" applyFill="1"/>
    <xf numFmtId="40" fontId="27" fillId="0" borderId="0" xfId="31" applyNumberFormat="1" applyFont="1" applyFill="1" applyAlignment="1">
      <alignment horizontal="center"/>
    </xf>
    <xf numFmtId="40" fontId="32" fillId="32" borderId="0" xfId="31" applyNumberFormat="1" applyFont="1" applyFill="1" applyBorder="1"/>
    <xf numFmtId="40" fontId="30" fillId="32" borderId="4" xfId="3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34" applyAlignment="1">
      <alignment horizontal="center"/>
    </xf>
    <xf numFmtId="0" fontId="7" fillId="0" borderId="0" xfId="34" applyFont="1" applyAlignment="1">
      <alignment horizontal="center"/>
    </xf>
    <xf numFmtId="43" fontId="26" fillId="0" borderId="1" xfId="31" applyFont="1" applyFill="1" applyBorder="1" applyAlignment="1">
      <alignment horizontal="left"/>
    </xf>
    <xf numFmtId="0" fontId="26" fillId="0" borderId="1" xfId="31" applyNumberFormat="1" applyFont="1" applyFill="1" applyBorder="1" applyAlignment="1">
      <alignment horizontal="center"/>
    </xf>
    <xf numFmtId="178" fontId="26" fillId="0" borderId="1" xfId="31" applyNumberFormat="1" applyFont="1" applyFill="1" applyBorder="1" applyAlignment="1">
      <alignment horizontal="center"/>
    </xf>
    <xf numFmtId="0" fontId="8" fillId="0" borderId="0" xfId="34" applyFont="1" applyBorder="1" applyAlignment="1"/>
    <xf numFmtId="171" fontId="26" fillId="0" borderId="0" xfId="0" applyNumberFormat="1" applyFont="1" applyFill="1" applyAlignment="1">
      <alignment horizontal="center" vertical="center"/>
    </xf>
    <xf numFmtId="171" fontId="27" fillId="0" borderId="0" xfId="0" applyNumberFormat="1" applyFont="1" applyFill="1" applyAlignment="1">
      <alignment horizontal="center" vertical="center"/>
    </xf>
    <xf numFmtId="171" fontId="29" fillId="32" borderId="8" xfId="0" applyNumberFormat="1" applyFont="1" applyFill="1" applyBorder="1" applyAlignment="1">
      <alignment horizontal="center" vertical="center"/>
    </xf>
    <xf numFmtId="171" fontId="31" fillId="32" borderId="9" xfId="0" applyNumberFormat="1" applyFont="1" applyFill="1" applyBorder="1" applyAlignment="1">
      <alignment horizontal="center" vertical="center"/>
    </xf>
    <xf numFmtId="171" fontId="30" fillId="32" borderId="10" xfId="0" applyNumberFormat="1" applyFont="1" applyFill="1" applyBorder="1" applyAlignment="1">
      <alignment horizontal="center" vertical="center"/>
    </xf>
    <xf numFmtId="171" fontId="26" fillId="0" borderId="1" xfId="31" applyNumberFormat="1" applyFont="1" applyFill="1" applyBorder="1" applyAlignment="1">
      <alignment horizontal="center"/>
    </xf>
    <xf numFmtId="171" fontId="2" fillId="0" borderId="1" xfId="0" applyNumberFormat="1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4" fillId="0" borderId="0" xfId="34" applyNumberFormat="1" applyAlignment="1">
      <alignment horizontal="center"/>
    </xf>
    <xf numFmtId="40" fontId="9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/>
    </xf>
    <xf numFmtId="0" fontId="6" fillId="0" borderId="0" xfId="34" applyFont="1" applyFill="1" applyBorder="1" applyAlignment="1"/>
    <xf numFmtId="0" fontId="34" fillId="0" borderId="0" xfId="34" applyFont="1" applyBorder="1" applyAlignment="1"/>
    <xf numFmtId="40" fontId="3" fillId="0" borderId="0" xfId="0" applyNumberFormat="1" applyFont="1" applyFill="1" applyBorder="1" applyAlignment="1">
      <alignment horizontal="right"/>
    </xf>
    <xf numFmtId="43" fontId="33" fillId="0" borderId="0" xfId="3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7" fillId="32" borderId="11" xfId="0" applyFont="1" applyFill="1" applyBorder="1" applyAlignment="1">
      <alignment horizontal="center"/>
    </xf>
    <xf numFmtId="0" fontId="37" fillId="32" borderId="12" xfId="0" applyFont="1" applyFill="1" applyBorder="1" applyAlignment="1">
      <alignment horizontal="center"/>
    </xf>
    <xf numFmtId="0" fontId="37" fillId="32" borderId="13" xfId="0" applyFont="1" applyFill="1" applyBorder="1" applyAlignment="1">
      <alignment horizontal="center"/>
    </xf>
    <xf numFmtId="0" fontId="10" fillId="0" borderId="0" xfId="34" applyFont="1" applyAlignment="1">
      <alignment horizontal="left"/>
    </xf>
    <xf numFmtId="0" fontId="5" fillId="0" borderId="0" xfId="34" applyFont="1" applyFill="1" applyAlignment="1">
      <alignment horizontal="center"/>
    </xf>
    <xf numFmtId="0" fontId="4" fillId="0" borderId="0" xfId="34" applyAlignment="1">
      <alignment horizontal="left"/>
    </xf>
    <xf numFmtId="0" fontId="26" fillId="0" borderId="0" xfId="34" applyFont="1" applyAlignment="1">
      <alignment horizontal="center"/>
    </xf>
    <xf numFmtId="0" fontId="6" fillId="0" borderId="0" xfId="34" applyFont="1" applyFill="1" applyBorder="1" applyAlignment="1">
      <alignment horizontal="center"/>
    </xf>
    <xf numFmtId="43" fontId="30" fillId="32" borderId="2" xfId="31" applyFont="1" applyFill="1" applyBorder="1" applyAlignment="1">
      <alignment horizontal="lef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rmal 2" xfId="33"/>
    <cellStyle name="Normal_Hoja1 (2)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161925</xdr:rowOff>
    </xdr:from>
    <xdr:to>
      <xdr:col>6</xdr:col>
      <xdr:colOff>657225</xdr:colOff>
      <xdr:row>6</xdr:row>
      <xdr:rowOff>182386</xdr:rowOff>
    </xdr:to>
    <xdr:pic>
      <xdr:nvPicPr>
        <xdr:cNvPr id="1692" name="Imagen 1">
          <a:extLst>
            <a:ext uri="{FF2B5EF4-FFF2-40B4-BE49-F238E27FC236}">
              <a16:creationId xmlns:a16="http://schemas.microsoft.com/office/drawing/2014/main" id="{71E51036-A4F5-4A46-B1A9-6AE5F415D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61925"/>
          <a:ext cx="7038975" cy="1163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4"/>
  <sheetViews>
    <sheetView tabSelected="1" workbookViewId="0">
      <selection activeCell="H8" sqref="H8"/>
    </sheetView>
  </sheetViews>
  <sheetFormatPr baseColWidth="10" defaultRowHeight="15"/>
  <cols>
    <col min="1" max="1" width="11.42578125" style="1"/>
    <col min="2" max="2" width="11.42578125" style="51" customWidth="1"/>
    <col min="3" max="3" width="17.28515625" style="8" bestFit="1" customWidth="1"/>
    <col min="4" max="4" width="48.42578125" style="10" bestFit="1" customWidth="1"/>
    <col min="5" max="5" width="16.140625" style="40" bestFit="1" customWidth="1"/>
    <col min="6" max="6" width="16.140625" style="11" bestFit="1" customWidth="1"/>
    <col min="7" max="7" width="15.5703125" style="11" bestFit="1" customWidth="1"/>
    <col min="8" max="8" width="19.5703125" style="35" bestFit="1" customWidth="1"/>
    <col min="9" max="9" width="9.5703125" style="35" bestFit="1" customWidth="1"/>
    <col min="10" max="16384" width="11.42578125" style="1"/>
  </cols>
  <sheetData>
    <row r="1" spans="2:9">
      <c r="C1" s="9"/>
    </row>
    <row r="2" spans="2:9">
      <c r="C2" s="9"/>
    </row>
    <row r="3" spans="2:9">
      <c r="C3" s="9"/>
    </row>
    <row r="8" spans="2:9" ht="19.5">
      <c r="B8" s="66" t="s">
        <v>0</v>
      </c>
      <c r="C8" s="66"/>
      <c r="D8" s="66"/>
      <c r="E8" s="66"/>
      <c r="F8" s="66"/>
      <c r="G8" s="66"/>
    </row>
    <row r="9" spans="2:9" ht="17.25">
      <c r="B9" s="67" t="s">
        <v>1</v>
      </c>
      <c r="C9" s="67"/>
      <c r="D9" s="67"/>
      <c r="E9" s="67"/>
      <c r="F9" s="67"/>
      <c r="G9" s="67"/>
    </row>
    <row r="10" spans="2:9" ht="15.75">
      <c r="B10" s="68" t="s">
        <v>44</v>
      </c>
      <c r="C10" s="68"/>
      <c r="D10" s="68"/>
      <c r="E10" s="68"/>
      <c r="F10" s="68"/>
      <c r="G10" s="68"/>
    </row>
    <row r="11" spans="2:9" ht="15.75" thickBot="1">
      <c r="B11" s="52"/>
      <c r="C11" s="13"/>
      <c r="D11" s="12"/>
      <c r="E11" s="41"/>
      <c r="F11" s="14"/>
      <c r="G11" s="14"/>
    </row>
    <row r="12" spans="2:9" s="15" customFormat="1" ht="17.25">
      <c r="B12" s="69" t="s">
        <v>8</v>
      </c>
      <c r="C12" s="70"/>
      <c r="D12" s="70"/>
      <c r="E12" s="70"/>
      <c r="F12" s="70"/>
      <c r="G12" s="71"/>
      <c r="H12" s="36"/>
      <c r="I12" s="36"/>
    </row>
    <row r="13" spans="2:9" s="15" customFormat="1" ht="15.75">
      <c r="B13" s="53"/>
      <c r="C13" s="19"/>
      <c r="D13" s="20"/>
      <c r="E13" s="77" t="s">
        <v>2</v>
      </c>
      <c r="F13" s="77"/>
      <c r="G13" s="21">
        <v>14969172.65</v>
      </c>
      <c r="H13" s="36"/>
      <c r="I13" s="36"/>
    </row>
    <row r="14" spans="2:9">
      <c r="B14" s="54"/>
      <c r="C14" s="22"/>
      <c r="D14" s="23"/>
      <c r="E14" s="42"/>
      <c r="F14" s="24"/>
      <c r="G14" s="25"/>
    </row>
    <row r="15" spans="2:9" s="15" customFormat="1" ht="15.75">
      <c r="B15" s="55" t="s">
        <v>3</v>
      </c>
      <c r="C15" s="26" t="s">
        <v>4</v>
      </c>
      <c r="D15" s="27" t="s">
        <v>5</v>
      </c>
      <c r="E15" s="43" t="s">
        <v>6</v>
      </c>
      <c r="F15" s="28" t="s">
        <v>7</v>
      </c>
      <c r="G15" s="29" t="s">
        <v>9</v>
      </c>
      <c r="H15" s="36"/>
      <c r="I15" s="36"/>
    </row>
    <row r="16" spans="2:9" s="10" customFormat="1" ht="15" customHeight="1">
      <c r="B16" s="56"/>
      <c r="C16" s="49"/>
      <c r="D16" s="47"/>
      <c r="E16" s="16"/>
      <c r="F16" s="16"/>
      <c r="G16" s="16">
        <f>+G13+E16-F16</f>
        <v>14969172.65</v>
      </c>
      <c r="H16" s="37"/>
      <c r="I16" s="37"/>
    </row>
    <row r="17" spans="2:9" s="10" customFormat="1" ht="15.95" customHeight="1">
      <c r="B17" s="56">
        <v>44410</v>
      </c>
      <c r="C17" s="49">
        <v>24028244912</v>
      </c>
      <c r="D17" s="47" t="s">
        <v>26</v>
      </c>
      <c r="E17" s="16">
        <v>10000</v>
      </c>
      <c r="F17" s="16"/>
      <c r="G17" s="16">
        <f>+G16+E17-F17</f>
        <v>14979172.65</v>
      </c>
      <c r="H17" s="37"/>
      <c r="I17" s="37"/>
    </row>
    <row r="18" spans="2:9" s="10" customFormat="1" ht="15.95" customHeight="1">
      <c r="B18" s="56">
        <v>44411</v>
      </c>
      <c r="C18" s="49">
        <v>463231947</v>
      </c>
      <c r="D18" s="47" t="s">
        <v>26</v>
      </c>
      <c r="E18" s="16">
        <v>1170236</v>
      </c>
      <c r="F18" s="16"/>
      <c r="G18" s="16">
        <f t="shared" ref="G18:G114" si="0">+G17+E18-F18</f>
        <v>16149408.65</v>
      </c>
      <c r="H18" s="37"/>
      <c r="I18" s="37"/>
    </row>
    <row r="19" spans="2:9" s="10" customFormat="1" ht="15.95" customHeight="1">
      <c r="B19" s="56">
        <v>44411</v>
      </c>
      <c r="C19" s="49">
        <v>463231946</v>
      </c>
      <c r="D19" s="47" t="s">
        <v>26</v>
      </c>
      <c r="E19" s="16">
        <v>1115901</v>
      </c>
      <c r="F19" s="16"/>
      <c r="G19" s="16">
        <f t="shared" si="0"/>
        <v>17265309.649999999</v>
      </c>
      <c r="H19" s="37"/>
      <c r="I19" s="37"/>
    </row>
    <row r="20" spans="2:9" s="10" customFormat="1" ht="15.95" customHeight="1">
      <c r="B20" s="56">
        <v>44411</v>
      </c>
      <c r="C20" s="49">
        <v>24032558524</v>
      </c>
      <c r="D20" s="47" t="s">
        <v>26</v>
      </c>
      <c r="E20" s="16">
        <v>200000</v>
      </c>
      <c r="F20" s="16"/>
      <c r="G20" s="16">
        <f t="shared" si="0"/>
        <v>17465309.649999999</v>
      </c>
      <c r="H20" s="37"/>
      <c r="I20" s="37"/>
    </row>
    <row r="21" spans="2:9" s="10" customFormat="1" ht="15.95" customHeight="1">
      <c r="B21" s="56">
        <v>44411</v>
      </c>
      <c r="C21" s="49">
        <v>24032536648</v>
      </c>
      <c r="D21" s="47" t="s">
        <v>26</v>
      </c>
      <c r="E21" s="16">
        <v>50100000</v>
      </c>
      <c r="F21" s="16"/>
      <c r="G21" s="16">
        <f t="shared" si="0"/>
        <v>67565309.650000006</v>
      </c>
      <c r="H21" s="37"/>
      <c r="I21" s="37"/>
    </row>
    <row r="22" spans="2:9" s="10" customFormat="1" ht="15.95" customHeight="1">
      <c r="B22" s="56">
        <v>44411</v>
      </c>
      <c r="C22" s="49">
        <v>19617163</v>
      </c>
      <c r="D22" s="47" t="s">
        <v>26</v>
      </c>
      <c r="E22" s="16">
        <v>10000000</v>
      </c>
      <c r="F22" s="16"/>
      <c r="G22" s="16">
        <f t="shared" si="0"/>
        <v>77565309.650000006</v>
      </c>
      <c r="H22" s="37"/>
      <c r="I22" s="37"/>
    </row>
    <row r="23" spans="2:9" s="10" customFormat="1" ht="15.95" customHeight="1">
      <c r="B23" s="56">
        <v>44411</v>
      </c>
      <c r="C23" s="49">
        <v>23655</v>
      </c>
      <c r="D23" s="47" t="s">
        <v>300</v>
      </c>
      <c r="E23" s="16">
        <v>125802.9</v>
      </c>
      <c r="F23" s="16"/>
      <c r="G23" s="16">
        <f t="shared" si="0"/>
        <v>77691112.550000012</v>
      </c>
      <c r="H23" s="37"/>
      <c r="I23" s="37"/>
    </row>
    <row r="24" spans="2:9" s="10" customFormat="1" ht="15.95" customHeight="1">
      <c r="B24" s="56">
        <v>44411</v>
      </c>
      <c r="C24" s="49">
        <v>23667</v>
      </c>
      <c r="D24" s="47" t="s">
        <v>32</v>
      </c>
      <c r="E24" s="16"/>
      <c r="F24" s="16">
        <v>22111.8</v>
      </c>
      <c r="G24" s="16">
        <f t="shared" si="0"/>
        <v>77669000.750000015</v>
      </c>
      <c r="H24" s="37"/>
      <c r="I24" s="37"/>
    </row>
    <row r="25" spans="2:9" s="10" customFormat="1" ht="15.95" customHeight="1">
      <c r="B25" s="56">
        <v>44411</v>
      </c>
      <c r="C25" s="49">
        <v>23386</v>
      </c>
      <c r="D25" s="47" t="s">
        <v>65</v>
      </c>
      <c r="E25" s="16"/>
      <c r="F25" s="16">
        <v>27094.799999999999</v>
      </c>
      <c r="G25" s="16">
        <f t="shared" si="0"/>
        <v>77641905.950000018</v>
      </c>
      <c r="H25" s="37"/>
      <c r="I25" s="37"/>
    </row>
    <row r="26" spans="2:9" s="10" customFormat="1" ht="15.95" customHeight="1">
      <c r="B26" s="56">
        <v>44411</v>
      </c>
      <c r="C26" s="49">
        <v>23576</v>
      </c>
      <c r="D26" s="47" t="s">
        <v>70</v>
      </c>
      <c r="E26" s="16"/>
      <c r="F26" s="16">
        <v>30456.85</v>
      </c>
      <c r="G26" s="16">
        <f t="shared" si="0"/>
        <v>77611449.100000024</v>
      </c>
      <c r="H26" s="37"/>
      <c r="I26" s="37"/>
    </row>
    <row r="27" spans="2:9" s="10" customFormat="1" ht="15.95" customHeight="1">
      <c r="B27" s="56">
        <v>44411</v>
      </c>
      <c r="C27" s="49">
        <v>23507</v>
      </c>
      <c r="D27" s="47" t="s">
        <v>90</v>
      </c>
      <c r="E27" s="16"/>
      <c r="F27" s="16">
        <v>44300.88</v>
      </c>
      <c r="G27" s="16">
        <f t="shared" si="0"/>
        <v>77567148.220000029</v>
      </c>
      <c r="H27" s="37"/>
      <c r="I27" s="37"/>
    </row>
    <row r="28" spans="2:9" s="10" customFormat="1" ht="15.95" customHeight="1">
      <c r="B28" s="56">
        <v>44411</v>
      </c>
      <c r="C28" s="49">
        <v>23673</v>
      </c>
      <c r="D28" s="47" t="s">
        <v>92</v>
      </c>
      <c r="E28" s="16"/>
      <c r="F28" s="16">
        <v>45008.72</v>
      </c>
      <c r="G28" s="16">
        <f t="shared" si="0"/>
        <v>77522139.50000003</v>
      </c>
      <c r="H28" s="37"/>
      <c r="I28" s="37"/>
    </row>
    <row r="29" spans="2:9" s="10" customFormat="1" ht="15.95" customHeight="1">
      <c r="B29" s="56">
        <v>44411</v>
      </c>
      <c r="C29" s="49">
        <v>23495</v>
      </c>
      <c r="D29" s="47" t="s">
        <v>98</v>
      </c>
      <c r="E29" s="16"/>
      <c r="F29" s="16">
        <v>49959.62</v>
      </c>
      <c r="G29" s="16">
        <f t="shared" si="0"/>
        <v>77472179.880000025</v>
      </c>
      <c r="H29" s="37"/>
      <c r="I29" s="37"/>
    </row>
    <row r="30" spans="2:9" s="10" customFormat="1" ht="15.95" customHeight="1">
      <c r="B30" s="56">
        <v>44411</v>
      </c>
      <c r="C30" s="49">
        <v>23551</v>
      </c>
      <c r="D30" s="47" t="s">
        <v>107</v>
      </c>
      <c r="E30" s="16"/>
      <c r="F30" s="16">
        <v>52177.35</v>
      </c>
      <c r="G30" s="16">
        <f t="shared" si="0"/>
        <v>77420002.530000031</v>
      </c>
      <c r="H30" s="37"/>
      <c r="I30" s="37"/>
    </row>
    <row r="31" spans="2:9" s="10" customFormat="1" ht="15.95" customHeight="1">
      <c r="B31" s="56">
        <v>44411</v>
      </c>
      <c r="C31" s="49">
        <v>23494</v>
      </c>
      <c r="D31" s="47" t="s">
        <v>110</v>
      </c>
      <c r="E31" s="16"/>
      <c r="F31" s="16">
        <v>55849.84</v>
      </c>
      <c r="G31" s="16">
        <f t="shared" si="0"/>
        <v>77364152.690000027</v>
      </c>
      <c r="H31" s="37"/>
      <c r="I31" s="37"/>
    </row>
    <row r="32" spans="2:9" s="10" customFormat="1" ht="15.95" customHeight="1">
      <c r="B32" s="56">
        <v>44411</v>
      </c>
      <c r="C32" s="49">
        <v>23523</v>
      </c>
      <c r="D32" s="47" t="s">
        <v>130</v>
      </c>
      <c r="E32" s="16"/>
      <c r="F32" s="16">
        <v>70331.48</v>
      </c>
      <c r="G32" s="16">
        <f t="shared" si="0"/>
        <v>77293821.210000023</v>
      </c>
      <c r="H32" s="37"/>
      <c r="I32" s="37"/>
    </row>
    <row r="33" spans="2:9" s="10" customFormat="1" ht="15.95" customHeight="1">
      <c r="B33" s="56">
        <v>44411</v>
      </c>
      <c r="C33" s="49">
        <v>23560</v>
      </c>
      <c r="D33" s="47" t="s">
        <v>133</v>
      </c>
      <c r="E33" s="16"/>
      <c r="F33" s="16">
        <v>71344.02</v>
      </c>
      <c r="G33" s="16">
        <f t="shared" si="0"/>
        <v>77222477.190000027</v>
      </c>
      <c r="H33" s="37"/>
      <c r="I33" s="37"/>
    </row>
    <row r="34" spans="2:9" s="10" customFormat="1" ht="15.95" customHeight="1">
      <c r="B34" s="56">
        <v>44411</v>
      </c>
      <c r="C34" s="49">
        <v>23315</v>
      </c>
      <c r="D34" s="47" t="s">
        <v>135</v>
      </c>
      <c r="E34" s="16"/>
      <c r="F34" s="16">
        <v>72766.5</v>
      </c>
      <c r="G34" s="16">
        <f t="shared" si="0"/>
        <v>77149710.690000027</v>
      </c>
      <c r="H34" s="37"/>
      <c r="I34" s="37"/>
    </row>
    <row r="35" spans="2:9" s="10" customFormat="1" ht="15.95" customHeight="1">
      <c r="B35" s="56">
        <v>44411</v>
      </c>
      <c r="C35" s="49">
        <v>23502</v>
      </c>
      <c r="D35" s="47" t="s">
        <v>145</v>
      </c>
      <c r="E35" s="16"/>
      <c r="F35" s="16">
        <v>82636.83</v>
      </c>
      <c r="G35" s="16">
        <f t="shared" si="0"/>
        <v>77067073.860000029</v>
      </c>
      <c r="H35" s="37"/>
      <c r="I35" s="37"/>
    </row>
    <row r="36" spans="2:9" s="10" customFormat="1" ht="15.95" customHeight="1">
      <c r="B36" s="56">
        <v>44411</v>
      </c>
      <c r="C36" s="49">
        <v>23490</v>
      </c>
      <c r="D36" s="47" t="s">
        <v>162</v>
      </c>
      <c r="E36" s="16"/>
      <c r="F36" s="16">
        <v>92356.56</v>
      </c>
      <c r="G36" s="16">
        <f t="shared" si="0"/>
        <v>76974717.300000027</v>
      </c>
      <c r="H36" s="37"/>
      <c r="I36" s="37"/>
    </row>
    <row r="37" spans="2:9" s="10" customFormat="1" ht="15.95" customHeight="1">
      <c r="B37" s="56">
        <v>44411</v>
      </c>
      <c r="C37" s="49">
        <v>23672</v>
      </c>
      <c r="D37" s="47" t="s">
        <v>164</v>
      </c>
      <c r="E37" s="16"/>
      <c r="F37" s="16">
        <v>92617.62</v>
      </c>
      <c r="G37" s="16">
        <f t="shared" si="0"/>
        <v>76882099.680000022</v>
      </c>
      <c r="H37" s="37"/>
      <c r="I37" s="37"/>
    </row>
    <row r="38" spans="2:9" s="10" customFormat="1" ht="15.95" customHeight="1">
      <c r="B38" s="56">
        <v>44411</v>
      </c>
      <c r="C38" s="49">
        <v>23579</v>
      </c>
      <c r="D38" s="47" t="s">
        <v>167</v>
      </c>
      <c r="E38" s="16"/>
      <c r="F38" s="16">
        <v>95497.23</v>
      </c>
      <c r="G38" s="16">
        <f t="shared" si="0"/>
        <v>76786602.450000018</v>
      </c>
      <c r="H38" s="37"/>
      <c r="I38" s="37"/>
    </row>
    <row r="39" spans="2:9" s="10" customFormat="1" ht="15.95" customHeight="1">
      <c r="B39" s="56">
        <v>44411</v>
      </c>
      <c r="C39" s="49">
        <v>23671</v>
      </c>
      <c r="D39" s="47" t="s">
        <v>171</v>
      </c>
      <c r="E39" s="16"/>
      <c r="F39" s="16">
        <v>98955</v>
      </c>
      <c r="G39" s="16">
        <f t="shared" si="0"/>
        <v>76687647.450000018</v>
      </c>
      <c r="H39" s="37"/>
      <c r="I39" s="37"/>
    </row>
    <row r="40" spans="2:9" s="10" customFormat="1" ht="15.95" customHeight="1">
      <c r="B40" s="56">
        <v>44411</v>
      </c>
      <c r="C40" s="48">
        <v>23456</v>
      </c>
      <c r="D40" s="47" t="s">
        <v>174</v>
      </c>
      <c r="E40" s="16"/>
      <c r="F40" s="16">
        <v>104202.43</v>
      </c>
      <c r="G40" s="16">
        <f t="shared" si="0"/>
        <v>76583445.020000011</v>
      </c>
      <c r="H40" s="37"/>
      <c r="I40" s="37"/>
    </row>
    <row r="41" spans="2:9" s="10" customFormat="1" ht="15.95" customHeight="1">
      <c r="B41" s="56">
        <v>44411</v>
      </c>
      <c r="C41" s="48">
        <v>23496</v>
      </c>
      <c r="D41" s="47" t="s">
        <v>186</v>
      </c>
      <c r="E41" s="16"/>
      <c r="F41" s="16">
        <v>109869.8</v>
      </c>
      <c r="G41" s="16">
        <f t="shared" si="0"/>
        <v>76473575.220000014</v>
      </c>
      <c r="H41" s="37"/>
      <c r="I41" s="37"/>
    </row>
    <row r="42" spans="2:9" s="10" customFormat="1" ht="15.95" customHeight="1">
      <c r="B42" s="56">
        <v>44411</v>
      </c>
      <c r="C42" s="48">
        <v>23492</v>
      </c>
      <c r="D42" s="47" t="s">
        <v>189</v>
      </c>
      <c r="E42" s="16"/>
      <c r="F42" s="16">
        <v>111123.52</v>
      </c>
      <c r="G42" s="16">
        <f t="shared" si="0"/>
        <v>76362451.700000018</v>
      </c>
      <c r="H42" s="37"/>
      <c r="I42" s="37"/>
    </row>
    <row r="43" spans="2:9" s="10" customFormat="1" ht="15.95" customHeight="1">
      <c r="B43" s="56">
        <v>44411</v>
      </c>
      <c r="C43" s="49">
        <v>23721</v>
      </c>
      <c r="D43" s="47" t="s">
        <v>191</v>
      </c>
      <c r="E43" s="16"/>
      <c r="F43" s="16">
        <v>112173</v>
      </c>
      <c r="G43" s="16">
        <f t="shared" si="0"/>
        <v>76250278.700000018</v>
      </c>
      <c r="H43" s="37"/>
      <c r="I43" s="37"/>
    </row>
    <row r="44" spans="2:9" s="10" customFormat="1" ht="15.95" customHeight="1">
      <c r="B44" s="56">
        <v>44411</v>
      </c>
      <c r="C44" s="48">
        <v>23674</v>
      </c>
      <c r="D44" s="47" t="s">
        <v>195</v>
      </c>
      <c r="E44" s="16"/>
      <c r="F44" s="16">
        <v>114793.26</v>
      </c>
      <c r="G44" s="16">
        <f t="shared" si="0"/>
        <v>76135485.440000013</v>
      </c>
      <c r="H44" s="37"/>
      <c r="I44" s="37"/>
    </row>
    <row r="45" spans="2:9" s="10" customFormat="1" ht="15.95" customHeight="1">
      <c r="B45" s="56">
        <v>44411</v>
      </c>
      <c r="C45" s="48">
        <v>23719</v>
      </c>
      <c r="D45" s="47" t="s">
        <v>33</v>
      </c>
      <c r="E45" s="16"/>
      <c r="F45" s="16">
        <v>115670</v>
      </c>
      <c r="G45" s="16">
        <f t="shared" si="0"/>
        <v>76019815.440000013</v>
      </c>
      <c r="H45" s="37"/>
      <c r="I45" s="37"/>
    </row>
    <row r="46" spans="2:9" s="10" customFormat="1" ht="15.95" customHeight="1">
      <c r="B46" s="56">
        <v>44411</v>
      </c>
      <c r="C46" s="48">
        <v>23720</v>
      </c>
      <c r="D46" s="47" t="s">
        <v>191</v>
      </c>
      <c r="E46" s="16"/>
      <c r="F46" s="16">
        <v>117553</v>
      </c>
      <c r="G46" s="16">
        <f t="shared" si="0"/>
        <v>75902262.440000013</v>
      </c>
      <c r="H46" s="37"/>
      <c r="I46" s="37"/>
    </row>
    <row r="47" spans="2:9" s="10" customFormat="1" ht="15.95" customHeight="1">
      <c r="B47" s="56">
        <v>44411</v>
      </c>
      <c r="C47" s="48">
        <v>23666</v>
      </c>
      <c r="D47" s="47" t="s">
        <v>204</v>
      </c>
      <c r="E47" s="16"/>
      <c r="F47" s="16">
        <v>123735</v>
      </c>
      <c r="G47" s="16">
        <f t="shared" si="0"/>
        <v>75778527.440000013</v>
      </c>
      <c r="H47" s="37"/>
      <c r="I47" s="37"/>
    </row>
    <row r="48" spans="2:9" s="10" customFormat="1" ht="15.95" customHeight="1">
      <c r="B48" s="56">
        <v>44411</v>
      </c>
      <c r="C48" s="48">
        <v>23675</v>
      </c>
      <c r="D48" s="47" t="s">
        <v>205</v>
      </c>
      <c r="E48" s="16"/>
      <c r="F48" s="16">
        <v>124195.43</v>
      </c>
      <c r="G48" s="16">
        <f t="shared" si="0"/>
        <v>75654332.010000005</v>
      </c>
      <c r="H48" s="37"/>
      <c r="I48" s="37"/>
    </row>
    <row r="49" spans="2:9" s="10" customFormat="1" ht="15.95" customHeight="1">
      <c r="B49" s="56">
        <v>44411</v>
      </c>
      <c r="C49" s="48">
        <v>23314</v>
      </c>
      <c r="D49" s="47" t="s">
        <v>221</v>
      </c>
      <c r="E49" s="16"/>
      <c r="F49" s="16">
        <v>142498.67000000001</v>
      </c>
      <c r="G49" s="16">
        <f t="shared" si="0"/>
        <v>75511833.340000004</v>
      </c>
      <c r="H49" s="37"/>
      <c r="I49" s="37"/>
    </row>
    <row r="50" spans="2:9" s="10" customFormat="1" ht="15.95" customHeight="1">
      <c r="B50" s="56">
        <v>44411</v>
      </c>
      <c r="C50" s="48">
        <v>23597</v>
      </c>
      <c r="D50" s="47" t="s">
        <v>222</v>
      </c>
      <c r="E50" s="16"/>
      <c r="F50" s="16">
        <v>143073.37</v>
      </c>
      <c r="G50" s="16">
        <f t="shared" si="0"/>
        <v>75368759.969999999</v>
      </c>
      <c r="H50" s="37"/>
      <c r="I50" s="37"/>
    </row>
    <row r="51" spans="2:9" s="10" customFormat="1" ht="15.95" customHeight="1">
      <c r="B51" s="56">
        <v>44411</v>
      </c>
      <c r="C51" s="48">
        <v>23618</v>
      </c>
      <c r="D51" s="47" t="s">
        <v>223</v>
      </c>
      <c r="E51" s="16"/>
      <c r="F51" s="16">
        <v>143073.37</v>
      </c>
      <c r="G51" s="16">
        <f t="shared" si="0"/>
        <v>75225686.599999994</v>
      </c>
      <c r="H51" s="37"/>
      <c r="I51" s="37"/>
    </row>
    <row r="52" spans="2:9" s="10" customFormat="1" ht="15.95" customHeight="1">
      <c r="B52" s="56">
        <v>44411</v>
      </c>
      <c r="C52" s="48">
        <v>23628</v>
      </c>
      <c r="D52" s="47" t="s">
        <v>237</v>
      </c>
      <c r="E52" s="16"/>
      <c r="F52" s="16">
        <v>158331.85</v>
      </c>
      <c r="G52" s="16">
        <f t="shared" si="0"/>
        <v>75067354.75</v>
      </c>
      <c r="H52" s="37"/>
      <c r="I52" s="37"/>
    </row>
    <row r="53" spans="2:9" s="10" customFormat="1" ht="15.95" customHeight="1">
      <c r="B53" s="56">
        <v>44411</v>
      </c>
      <c r="C53" s="48">
        <v>23525</v>
      </c>
      <c r="D53" s="47" t="s">
        <v>238</v>
      </c>
      <c r="E53" s="16"/>
      <c r="F53" s="16">
        <v>160680.71</v>
      </c>
      <c r="G53" s="16">
        <f t="shared" si="0"/>
        <v>74906674.040000007</v>
      </c>
      <c r="H53" s="37"/>
      <c r="I53" s="37"/>
    </row>
    <row r="54" spans="2:9" s="10" customFormat="1" ht="15.95" customHeight="1">
      <c r="B54" s="56">
        <v>44411</v>
      </c>
      <c r="C54" s="48">
        <v>23563</v>
      </c>
      <c r="D54" s="47" t="s">
        <v>239</v>
      </c>
      <c r="E54" s="16"/>
      <c r="F54" s="16">
        <v>171819.22</v>
      </c>
      <c r="G54" s="16">
        <f t="shared" si="0"/>
        <v>74734854.820000008</v>
      </c>
      <c r="H54" s="37"/>
      <c r="I54" s="37"/>
    </row>
    <row r="55" spans="2:9" s="10" customFormat="1" ht="15.95" customHeight="1">
      <c r="B55" s="56">
        <v>44411</v>
      </c>
      <c r="C55" s="48">
        <v>23684</v>
      </c>
      <c r="D55" s="47" t="s">
        <v>240</v>
      </c>
      <c r="E55" s="16"/>
      <c r="F55" s="16">
        <v>173265.97</v>
      </c>
      <c r="G55" s="16">
        <f t="shared" si="0"/>
        <v>74561588.850000009</v>
      </c>
      <c r="H55" s="37"/>
      <c r="I55" s="37"/>
    </row>
    <row r="56" spans="2:9" s="10" customFormat="1" ht="15.95" customHeight="1">
      <c r="B56" s="56">
        <v>44411</v>
      </c>
      <c r="C56" s="48">
        <v>23489</v>
      </c>
      <c r="D56" s="47" t="s">
        <v>258</v>
      </c>
      <c r="E56" s="16"/>
      <c r="F56" s="16">
        <v>202211.59</v>
      </c>
      <c r="G56" s="16">
        <f t="shared" si="0"/>
        <v>74359377.260000005</v>
      </c>
      <c r="H56" s="37"/>
      <c r="I56" s="37"/>
    </row>
    <row r="57" spans="2:9" s="10" customFormat="1" ht="15.95" customHeight="1">
      <c r="B57" s="56">
        <v>44411</v>
      </c>
      <c r="C57" s="48">
        <v>23685</v>
      </c>
      <c r="D57" s="47" t="s">
        <v>240</v>
      </c>
      <c r="E57" s="16"/>
      <c r="F57" s="16">
        <v>213447.67</v>
      </c>
      <c r="G57" s="16">
        <f t="shared" si="0"/>
        <v>74145929.590000004</v>
      </c>
      <c r="H57" s="37"/>
      <c r="I57" s="37"/>
    </row>
    <row r="58" spans="2:9" s="10" customFormat="1" ht="15.95" customHeight="1">
      <c r="B58" s="56">
        <v>44411</v>
      </c>
      <c r="C58" s="49">
        <v>23686</v>
      </c>
      <c r="D58" s="47" t="s">
        <v>240</v>
      </c>
      <c r="E58" s="16"/>
      <c r="F58" s="16">
        <v>245503.78</v>
      </c>
      <c r="G58" s="16">
        <f t="shared" si="0"/>
        <v>73900425.810000002</v>
      </c>
      <c r="H58" s="37"/>
      <c r="I58" s="37"/>
    </row>
    <row r="59" spans="2:9" s="10" customFormat="1" ht="15.95" customHeight="1">
      <c r="B59" s="56">
        <v>44411</v>
      </c>
      <c r="C59" s="49">
        <v>23520</v>
      </c>
      <c r="D59" s="47" t="s">
        <v>273</v>
      </c>
      <c r="E59" s="16"/>
      <c r="F59" s="16">
        <v>267547.21000000002</v>
      </c>
      <c r="G59" s="16">
        <f t="shared" si="0"/>
        <v>73632878.600000009</v>
      </c>
      <c r="H59" s="37"/>
      <c r="I59" s="37"/>
    </row>
    <row r="60" spans="2:9" s="10" customFormat="1" ht="15.95" customHeight="1">
      <c r="B60" s="56">
        <v>44411</v>
      </c>
      <c r="C60" s="49">
        <v>23545</v>
      </c>
      <c r="D60" s="47" t="s">
        <v>38</v>
      </c>
      <c r="E60" s="16"/>
      <c r="F60" s="16">
        <v>282686.31</v>
      </c>
      <c r="G60" s="16">
        <f t="shared" si="0"/>
        <v>73350192.290000007</v>
      </c>
      <c r="H60" s="37"/>
      <c r="I60" s="37"/>
    </row>
    <row r="61" spans="2:9" s="10" customFormat="1" ht="15.95" customHeight="1">
      <c r="B61" s="56">
        <v>44411</v>
      </c>
      <c r="C61" s="49">
        <v>23677</v>
      </c>
      <c r="D61" s="47" t="s">
        <v>37</v>
      </c>
      <c r="E61" s="16"/>
      <c r="F61" s="16">
        <v>291992</v>
      </c>
      <c r="G61" s="16">
        <f t="shared" si="0"/>
        <v>73058200.290000007</v>
      </c>
      <c r="H61" s="37"/>
      <c r="I61" s="37"/>
    </row>
    <row r="62" spans="2:9" s="10" customFormat="1" ht="15.95" customHeight="1">
      <c r="B62" s="56">
        <v>44411</v>
      </c>
      <c r="C62" s="49">
        <v>23683</v>
      </c>
      <c r="D62" s="47" t="s">
        <v>240</v>
      </c>
      <c r="E62" s="16"/>
      <c r="F62" s="16">
        <v>540804</v>
      </c>
      <c r="G62" s="16">
        <f t="shared" si="0"/>
        <v>72517396.290000007</v>
      </c>
      <c r="H62" s="37"/>
      <c r="I62" s="37"/>
    </row>
    <row r="63" spans="2:9" s="10" customFormat="1" ht="15.95" customHeight="1">
      <c r="B63" s="56">
        <v>44411</v>
      </c>
      <c r="C63" s="49">
        <v>23682</v>
      </c>
      <c r="D63" s="47" t="s">
        <v>240</v>
      </c>
      <c r="E63" s="16"/>
      <c r="F63" s="16">
        <v>552204</v>
      </c>
      <c r="G63" s="16">
        <f t="shared" si="0"/>
        <v>71965192.290000007</v>
      </c>
      <c r="H63" s="37"/>
      <c r="I63" s="37"/>
    </row>
    <row r="64" spans="2:9" s="10" customFormat="1" ht="15.95" customHeight="1">
      <c r="B64" s="56">
        <v>44411</v>
      </c>
      <c r="C64" s="49">
        <v>23670</v>
      </c>
      <c r="D64" s="47" t="s">
        <v>283</v>
      </c>
      <c r="E64" s="16"/>
      <c r="F64" s="16">
        <v>562633.30000000005</v>
      </c>
      <c r="G64" s="16">
        <f t="shared" si="0"/>
        <v>71402558.99000001</v>
      </c>
      <c r="H64" s="37"/>
      <c r="I64" s="37"/>
    </row>
    <row r="65" spans="2:9" s="10" customFormat="1" ht="15.95" customHeight="1">
      <c r="B65" s="56">
        <v>44411</v>
      </c>
      <c r="C65" s="49">
        <v>23544</v>
      </c>
      <c r="D65" s="47" t="s">
        <v>286</v>
      </c>
      <c r="E65" s="16"/>
      <c r="F65" s="16">
        <v>679370.56</v>
      </c>
      <c r="G65" s="16">
        <f t="shared" si="0"/>
        <v>70723188.430000007</v>
      </c>
      <c r="H65" s="37"/>
      <c r="I65" s="37"/>
    </row>
    <row r="66" spans="2:9" s="10" customFormat="1" ht="15.95" customHeight="1">
      <c r="B66" s="56">
        <v>44411</v>
      </c>
      <c r="C66" s="49">
        <v>23809</v>
      </c>
      <c r="D66" s="47" t="s">
        <v>31</v>
      </c>
      <c r="E66" s="16"/>
      <c r="F66" s="16">
        <v>1368000</v>
      </c>
      <c r="G66" s="16">
        <f t="shared" si="0"/>
        <v>69355188.430000007</v>
      </c>
      <c r="H66" s="37"/>
      <c r="I66" s="37"/>
    </row>
    <row r="67" spans="2:9" s="10" customFormat="1" ht="15.95" customHeight="1">
      <c r="B67" s="56">
        <v>44411</v>
      </c>
      <c r="C67" s="49">
        <v>23620</v>
      </c>
      <c r="D67" s="47" t="s">
        <v>288</v>
      </c>
      <c r="E67" s="16"/>
      <c r="F67" s="16">
        <v>1470487.77</v>
      </c>
      <c r="G67" s="16">
        <f t="shared" si="0"/>
        <v>67884700.660000011</v>
      </c>
      <c r="H67" s="37"/>
      <c r="I67" s="37"/>
    </row>
    <row r="68" spans="2:9" s="10" customFormat="1" ht="15.95" customHeight="1">
      <c r="B68" s="56">
        <v>44411</v>
      </c>
      <c r="C68" s="48">
        <v>23774</v>
      </c>
      <c r="D68" s="47" t="s">
        <v>290</v>
      </c>
      <c r="E68" s="16"/>
      <c r="F68" s="16">
        <v>2286137</v>
      </c>
      <c r="G68" s="16">
        <f t="shared" si="0"/>
        <v>65598563.660000011</v>
      </c>
      <c r="H68" s="37"/>
      <c r="I68" s="37"/>
    </row>
    <row r="69" spans="2:9" s="10" customFormat="1" ht="15.95" customHeight="1">
      <c r="B69" s="56">
        <v>44411</v>
      </c>
      <c r="C69" s="48">
        <v>23897</v>
      </c>
      <c r="D69" s="47" t="s">
        <v>43</v>
      </c>
      <c r="E69" s="16"/>
      <c r="F69" s="16">
        <v>10000000</v>
      </c>
      <c r="G69" s="16">
        <f t="shared" si="0"/>
        <v>55598563.660000011</v>
      </c>
      <c r="H69" s="37"/>
      <c r="I69" s="37"/>
    </row>
    <row r="70" spans="2:9" s="10" customFormat="1" ht="15.95" customHeight="1">
      <c r="B70" s="56">
        <v>44411</v>
      </c>
      <c r="C70" s="49">
        <v>23898</v>
      </c>
      <c r="D70" s="47" t="s">
        <v>43</v>
      </c>
      <c r="E70" s="16"/>
      <c r="F70" s="16">
        <v>10000000</v>
      </c>
      <c r="G70" s="16">
        <f t="shared" si="0"/>
        <v>45598563.660000011</v>
      </c>
      <c r="H70" s="37"/>
      <c r="I70" s="37"/>
    </row>
    <row r="71" spans="2:9" s="10" customFormat="1" ht="15.95" customHeight="1">
      <c r="B71" s="56">
        <v>44411</v>
      </c>
      <c r="C71" s="49">
        <v>23899</v>
      </c>
      <c r="D71" s="47" t="s">
        <v>43</v>
      </c>
      <c r="E71" s="16"/>
      <c r="F71" s="16">
        <v>10000000</v>
      </c>
      <c r="G71" s="16">
        <f t="shared" si="0"/>
        <v>35598563.660000011</v>
      </c>
      <c r="H71" s="37"/>
      <c r="I71" s="37"/>
    </row>
    <row r="72" spans="2:9" s="10" customFormat="1" ht="15.95" customHeight="1">
      <c r="B72" s="56">
        <v>44411</v>
      </c>
      <c r="C72" s="49">
        <v>23900</v>
      </c>
      <c r="D72" s="47" t="s">
        <v>43</v>
      </c>
      <c r="E72" s="16"/>
      <c r="F72" s="16">
        <v>10000000</v>
      </c>
      <c r="G72" s="16">
        <f t="shared" si="0"/>
        <v>25598563.660000011</v>
      </c>
      <c r="H72" s="37"/>
      <c r="I72" s="37"/>
    </row>
    <row r="73" spans="2:9" s="10" customFormat="1" ht="15.95" customHeight="1">
      <c r="B73" s="56">
        <v>44411</v>
      </c>
      <c r="C73" s="49">
        <v>23901</v>
      </c>
      <c r="D73" s="47" t="s">
        <v>43</v>
      </c>
      <c r="E73" s="16"/>
      <c r="F73" s="16">
        <v>10000000</v>
      </c>
      <c r="G73" s="16">
        <f t="shared" si="0"/>
        <v>15598563.660000011</v>
      </c>
      <c r="H73" s="37"/>
      <c r="I73" s="37"/>
    </row>
    <row r="74" spans="2:9" s="10" customFormat="1" ht="15.95" customHeight="1">
      <c r="B74" s="56">
        <v>44411</v>
      </c>
      <c r="C74" s="48">
        <v>24032549306</v>
      </c>
      <c r="D74" s="47" t="s">
        <v>43</v>
      </c>
      <c r="E74" s="16"/>
      <c r="F74" s="16">
        <v>100000</v>
      </c>
      <c r="G74" s="16">
        <f t="shared" si="0"/>
        <v>15498563.660000011</v>
      </c>
      <c r="H74" s="37"/>
      <c r="I74" s="37"/>
    </row>
    <row r="75" spans="2:9" s="10" customFormat="1" ht="15.95" customHeight="1">
      <c r="B75" s="56">
        <v>44294</v>
      </c>
      <c r="C75" s="48">
        <v>23350</v>
      </c>
      <c r="D75" s="47" t="s">
        <v>300</v>
      </c>
      <c r="E75" s="16">
        <v>63933.25</v>
      </c>
      <c r="F75" s="16"/>
      <c r="G75" s="16">
        <f t="shared" si="0"/>
        <v>15562496.910000011</v>
      </c>
      <c r="H75" s="37"/>
      <c r="I75" s="37"/>
    </row>
    <row r="76" spans="2:9" s="10" customFormat="1" ht="15.95" customHeight="1">
      <c r="B76" s="56">
        <v>44413</v>
      </c>
      <c r="C76" s="48">
        <v>463226021</v>
      </c>
      <c r="D76" s="47" t="s">
        <v>26</v>
      </c>
      <c r="E76" s="16">
        <v>361652</v>
      </c>
      <c r="F76" s="16"/>
      <c r="G76" s="16">
        <f t="shared" si="0"/>
        <v>15924148.910000011</v>
      </c>
      <c r="H76" s="37"/>
      <c r="I76" s="37"/>
    </row>
    <row r="77" spans="2:9" s="10" customFormat="1" ht="15.95" customHeight="1">
      <c r="B77" s="56">
        <v>44413</v>
      </c>
      <c r="C77" s="48">
        <v>463226020</v>
      </c>
      <c r="D77" s="47" t="s">
        <v>26</v>
      </c>
      <c r="E77" s="16">
        <v>29600</v>
      </c>
      <c r="F77" s="16"/>
      <c r="G77" s="16">
        <f t="shared" si="0"/>
        <v>15953748.910000011</v>
      </c>
      <c r="H77" s="37"/>
      <c r="I77" s="37"/>
    </row>
    <row r="78" spans="2:9" s="10" customFormat="1" ht="15.95" customHeight="1">
      <c r="B78" s="56">
        <v>44413</v>
      </c>
      <c r="C78" s="48">
        <v>463226016</v>
      </c>
      <c r="D78" s="47" t="s">
        <v>26</v>
      </c>
      <c r="E78" s="16">
        <v>580757</v>
      </c>
      <c r="F78" s="16"/>
      <c r="G78" s="16">
        <f t="shared" si="0"/>
        <v>16534505.910000011</v>
      </c>
      <c r="H78" s="37"/>
      <c r="I78" s="37"/>
    </row>
    <row r="79" spans="2:9" s="10" customFormat="1" ht="15.95" customHeight="1">
      <c r="B79" s="56">
        <v>44413</v>
      </c>
      <c r="C79" s="48">
        <v>19617182</v>
      </c>
      <c r="D79" s="47" t="s">
        <v>26</v>
      </c>
      <c r="E79" s="16">
        <v>2286137</v>
      </c>
      <c r="F79" s="16"/>
      <c r="G79" s="16">
        <f t="shared" si="0"/>
        <v>18820642.910000011</v>
      </c>
      <c r="H79" s="37"/>
      <c r="I79" s="37"/>
    </row>
    <row r="80" spans="2:9" s="10" customFormat="1" ht="15.95" customHeight="1">
      <c r="B80" s="56">
        <v>44413</v>
      </c>
      <c r="C80" s="48">
        <v>19617164</v>
      </c>
      <c r="D80" s="47" t="s">
        <v>26</v>
      </c>
      <c r="E80" s="16">
        <v>10000000</v>
      </c>
      <c r="F80" s="16"/>
      <c r="G80" s="16">
        <f t="shared" si="0"/>
        <v>28820642.910000011</v>
      </c>
      <c r="H80" s="37"/>
      <c r="I80" s="37"/>
    </row>
    <row r="81" spans="2:9" s="10" customFormat="1" ht="15.95" customHeight="1">
      <c r="B81" s="56">
        <v>44413</v>
      </c>
      <c r="C81" s="48">
        <v>23976</v>
      </c>
      <c r="D81" s="47" t="s">
        <v>67</v>
      </c>
      <c r="E81" s="16"/>
      <c r="F81" s="16">
        <v>28250</v>
      </c>
      <c r="G81" s="16">
        <f t="shared" si="0"/>
        <v>28792392.910000011</v>
      </c>
      <c r="H81" s="37"/>
      <c r="I81" s="37"/>
    </row>
    <row r="82" spans="2:9" s="10" customFormat="1" ht="15.95" customHeight="1">
      <c r="B82" s="56">
        <v>44413</v>
      </c>
      <c r="C82" s="48">
        <v>23676</v>
      </c>
      <c r="D82" s="47" t="s">
        <v>78</v>
      </c>
      <c r="E82" s="16"/>
      <c r="F82" s="16">
        <v>35562.71</v>
      </c>
      <c r="G82" s="16">
        <f t="shared" si="0"/>
        <v>28756830.20000001</v>
      </c>
      <c r="H82" s="37"/>
      <c r="I82" s="37"/>
    </row>
    <row r="83" spans="2:9" s="10" customFormat="1" ht="15.95" customHeight="1">
      <c r="B83" s="56">
        <v>44413</v>
      </c>
      <c r="C83" s="48">
        <v>23785</v>
      </c>
      <c r="D83" s="47" t="s">
        <v>88</v>
      </c>
      <c r="E83" s="16"/>
      <c r="F83" s="16">
        <v>42831.85</v>
      </c>
      <c r="G83" s="16">
        <f t="shared" si="0"/>
        <v>28713998.350000009</v>
      </c>
      <c r="H83" s="37"/>
      <c r="I83" s="37"/>
    </row>
    <row r="84" spans="2:9" s="10" customFormat="1" ht="15.95" customHeight="1">
      <c r="B84" s="56">
        <v>44413</v>
      </c>
      <c r="C84" s="48">
        <v>23539</v>
      </c>
      <c r="D84" s="47" t="s">
        <v>106</v>
      </c>
      <c r="E84" s="16"/>
      <c r="F84" s="16">
        <v>52177.35</v>
      </c>
      <c r="G84" s="16">
        <f t="shared" si="0"/>
        <v>28661821.000000007</v>
      </c>
      <c r="H84" s="37"/>
      <c r="I84" s="37"/>
    </row>
    <row r="85" spans="2:9" s="10" customFormat="1" ht="15.95" customHeight="1">
      <c r="B85" s="56">
        <v>44413</v>
      </c>
      <c r="C85" s="48">
        <v>23529</v>
      </c>
      <c r="D85" s="47" t="s">
        <v>127</v>
      </c>
      <c r="E85" s="16"/>
      <c r="F85" s="16">
        <v>65152.28</v>
      </c>
      <c r="G85" s="16">
        <f t="shared" si="0"/>
        <v>28596668.720000006</v>
      </c>
      <c r="H85" s="37"/>
      <c r="I85" s="37"/>
    </row>
    <row r="86" spans="2:9" s="10" customFormat="1" ht="15.95" customHeight="1">
      <c r="B86" s="56">
        <v>44413</v>
      </c>
      <c r="C86" s="48">
        <v>23701</v>
      </c>
      <c r="D86" s="47" t="s">
        <v>158</v>
      </c>
      <c r="E86" s="16"/>
      <c r="F86" s="16">
        <v>90684.53</v>
      </c>
      <c r="G86" s="16">
        <f t="shared" si="0"/>
        <v>28505984.190000005</v>
      </c>
      <c r="H86" s="37"/>
      <c r="I86" s="37"/>
    </row>
    <row r="87" spans="2:9" s="10" customFormat="1" ht="15.95" customHeight="1">
      <c r="B87" s="56">
        <v>44413</v>
      </c>
      <c r="C87" s="48">
        <v>23715</v>
      </c>
      <c r="D87" s="47" t="s">
        <v>158</v>
      </c>
      <c r="E87" s="16"/>
      <c r="F87" s="16">
        <v>97985.62</v>
      </c>
      <c r="G87" s="16">
        <f t="shared" si="0"/>
        <v>28407998.570000004</v>
      </c>
      <c r="H87" s="37"/>
      <c r="I87" s="37"/>
    </row>
    <row r="88" spans="2:9" s="10" customFormat="1" ht="15.95" customHeight="1">
      <c r="B88" s="56">
        <v>44413</v>
      </c>
      <c r="C88" s="48">
        <v>23639</v>
      </c>
      <c r="D88" s="47" t="s">
        <v>172</v>
      </c>
      <c r="E88" s="16"/>
      <c r="F88" s="16">
        <v>99000</v>
      </c>
      <c r="G88" s="16">
        <f t="shared" si="0"/>
        <v>28308998.570000004</v>
      </c>
      <c r="H88" s="37"/>
      <c r="I88" s="37"/>
    </row>
    <row r="89" spans="2:9" s="10" customFormat="1" ht="15.95" customHeight="1">
      <c r="B89" s="56">
        <v>44413</v>
      </c>
      <c r="C89" s="48">
        <v>23700</v>
      </c>
      <c r="D89" s="47" t="s">
        <v>158</v>
      </c>
      <c r="E89" s="16"/>
      <c r="F89" s="16">
        <v>109958.76</v>
      </c>
      <c r="G89" s="16">
        <f t="shared" si="0"/>
        <v>28199039.810000002</v>
      </c>
      <c r="H89" s="37"/>
      <c r="I89" s="37"/>
    </row>
    <row r="90" spans="2:9" s="10" customFormat="1" ht="15.95" customHeight="1">
      <c r="B90" s="56">
        <v>44413</v>
      </c>
      <c r="C90" s="48">
        <v>23714</v>
      </c>
      <c r="D90" s="47" t="s">
        <v>158</v>
      </c>
      <c r="E90" s="16"/>
      <c r="F90" s="16">
        <v>112960.31</v>
      </c>
      <c r="G90" s="16">
        <f t="shared" si="0"/>
        <v>28086079.500000004</v>
      </c>
      <c r="H90" s="37"/>
      <c r="I90" s="37"/>
    </row>
    <row r="91" spans="2:9" s="10" customFormat="1" ht="15.95" customHeight="1">
      <c r="B91" s="56">
        <v>44413</v>
      </c>
      <c r="C91" s="48">
        <v>23679</v>
      </c>
      <c r="D91" s="47" t="s">
        <v>196</v>
      </c>
      <c r="E91" s="16"/>
      <c r="F91" s="16">
        <v>114808</v>
      </c>
      <c r="G91" s="16">
        <f t="shared" si="0"/>
        <v>27971271.500000004</v>
      </c>
      <c r="H91" s="37"/>
      <c r="I91" s="37"/>
    </row>
    <row r="92" spans="2:9" s="10" customFormat="1" ht="15.95" customHeight="1">
      <c r="B92" s="56">
        <v>44413</v>
      </c>
      <c r="C92" s="48">
        <v>23612</v>
      </c>
      <c r="D92" s="47" t="s">
        <v>197</v>
      </c>
      <c r="E92" s="16"/>
      <c r="F92" s="16">
        <v>115031.73</v>
      </c>
      <c r="G92" s="16">
        <f t="shared" si="0"/>
        <v>27856239.770000003</v>
      </c>
      <c r="H92" s="37"/>
      <c r="I92" s="37"/>
    </row>
    <row r="93" spans="2:9" s="10" customFormat="1" ht="15.95" customHeight="1">
      <c r="B93" s="56">
        <v>44413</v>
      </c>
      <c r="C93" s="48">
        <v>23702</v>
      </c>
      <c r="D93" s="47" t="s">
        <v>196</v>
      </c>
      <c r="E93" s="16"/>
      <c r="F93" s="16">
        <v>125524.92</v>
      </c>
      <c r="G93" s="16">
        <f t="shared" si="0"/>
        <v>27730714.850000001</v>
      </c>
      <c r="H93" s="37"/>
      <c r="I93" s="37"/>
    </row>
    <row r="94" spans="2:9" s="10" customFormat="1" ht="15.95" customHeight="1">
      <c r="B94" s="56">
        <v>44413</v>
      </c>
      <c r="C94" s="48">
        <v>23625</v>
      </c>
      <c r="D94" s="47" t="s">
        <v>219</v>
      </c>
      <c r="E94" s="16"/>
      <c r="F94" s="16">
        <v>134778.06</v>
      </c>
      <c r="G94" s="16">
        <f t="shared" si="0"/>
        <v>27595936.790000003</v>
      </c>
      <c r="H94" s="37"/>
      <c r="I94" s="37"/>
    </row>
    <row r="95" spans="2:9" s="10" customFormat="1" ht="15.95" customHeight="1">
      <c r="B95" s="56">
        <v>44413</v>
      </c>
      <c r="C95" s="48">
        <v>23741</v>
      </c>
      <c r="D95" s="47" t="s">
        <v>233</v>
      </c>
      <c r="E95" s="16"/>
      <c r="F95" s="16">
        <v>155080.74</v>
      </c>
      <c r="G95" s="16">
        <f t="shared" si="0"/>
        <v>27440856.050000004</v>
      </c>
      <c r="H95" s="37"/>
      <c r="I95" s="37"/>
    </row>
    <row r="96" spans="2:9" s="10" customFormat="1" ht="15.95" customHeight="1">
      <c r="B96" s="56">
        <v>44413</v>
      </c>
      <c r="C96" s="48">
        <v>23533</v>
      </c>
      <c r="D96" s="47" t="s">
        <v>244</v>
      </c>
      <c r="E96" s="16"/>
      <c r="F96" s="16">
        <v>178969.48</v>
      </c>
      <c r="G96" s="16">
        <f t="shared" si="0"/>
        <v>27261886.570000004</v>
      </c>
      <c r="H96" s="37"/>
      <c r="I96" s="37"/>
    </row>
    <row r="97" spans="2:9" s="10" customFormat="1" ht="15.95" customHeight="1">
      <c r="B97" s="56">
        <v>44413</v>
      </c>
      <c r="C97" s="48">
        <v>23762</v>
      </c>
      <c r="D97" s="47" t="s">
        <v>274</v>
      </c>
      <c r="E97" s="16"/>
      <c r="F97" s="16">
        <v>271302.87</v>
      </c>
      <c r="G97" s="16">
        <f t="shared" si="0"/>
        <v>26990583.700000003</v>
      </c>
      <c r="H97" s="37"/>
      <c r="I97" s="37"/>
    </row>
    <row r="98" spans="2:9" s="10" customFormat="1" ht="15.95" customHeight="1">
      <c r="B98" s="56">
        <v>44413</v>
      </c>
      <c r="C98" s="49">
        <v>23528</v>
      </c>
      <c r="D98" s="47" t="s">
        <v>276</v>
      </c>
      <c r="E98" s="16"/>
      <c r="F98" s="16">
        <v>293762.07</v>
      </c>
      <c r="G98" s="16">
        <f t="shared" si="0"/>
        <v>26696821.630000003</v>
      </c>
      <c r="H98" s="37"/>
      <c r="I98" s="37"/>
    </row>
    <row r="99" spans="2:9" s="10" customFormat="1" ht="15.95" customHeight="1">
      <c r="B99" s="56">
        <v>44413</v>
      </c>
      <c r="C99" s="49">
        <v>23527</v>
      </c>
      <c r="D99" s="47" t="s">
        <v>277</v>
      </c>
      <c r="E99" s="16"/>
      <c r="F99" s="16">
        <v>306379.71000000002</v>
      </c>
      <c r="G99" s="16">
        <f t="shared" si="0"/>
        <v>26390441.920000002</v>
      </c>
      <c r="H99" s="37"/>
      <c r="I99" s="37"/>
    </row>
    <row r="100" spans="2:9" s="10" customFormat="1" ht="15.95" customHeight="1">
      <c r="B100" s="56">
        <v>44413</v>
      </c>
      <c r="C100" s="49">
        <v>23669</v>
      </c>
      <c r="D100" s="47" t="s">
        <v>23</v>
      </c>
      <c r="E100" s="16"/>
      <c r="F100" s="16">
        <v>641492.72</v>
      </c>
      <c r="G100" s="16">
        <f t="shared" si="0"/>
        <v>25748949.200000003</v>
      </c>
      <c r="H100" s="37"/>
      <c r="I100" s="37"/>
    </row>
    <row r="101" spans="2:9" s="10" customFormat="1" ht="15.95" customHeight="1">
      <c r="B101" s="56">
        <v>44413</v>
      </c>
      <c r="C101" s="49">
        <v>23786</v>
      </c>
      <c r="D101" s="47" t="s">
        <v>295</v>
      </c>
      <c r="E101" s="16"/>
      <c r="F101" s="16">
        <v>9408121.2200000007</v>
      </c>
      <c r="G101" s="16">
        <f t="shared" si="0"/>
        <v>16340827.980000002</v>
      </c>
      <c r="H101" s="37"/>
      <c r="I101" s="37"/>
    </row>
    <row r="102" spans="2:9" s="10" customFormat="1" ht="15.95" customHeight="1">
      <c r="B102" s="56">
        <v>44413</v>
      </c>
      <c r="C102" s="48">
        <v>24051373596</v>
      </c>
      <c r="D102" s="47" t="s">
        <v>43</v>
      </c>
      <c r="E102" s="16"/>
      <c r="F102" s="16">
        <v>1200000</v>
      </c>
      <c r="G102" s="16">
        <f t="shared" si="0"/>
        <v>15140827.980000002</v>
      </c>
      <c r="H102" s="37"/>
      <c r="I102" s="37"/>
    </row>
    <row r="103" spans="2:9" s="10" customFormat="1" ht="15.95" customHeight="1">
      <c r="B103" s="56">
        <v>44414</v>
      </c>
      <c r="C103" s="49">
        <v>463224051</v>
      </c>
      <c r="D103" s="47" t="s">
        <v>26</v>
      </c>
      <c r="E103" s="16">
        <v>1091577</v>
      </c>
      <c r="F103" s="16"/>
      <c r="G103" s="16">
        <f t="shared" si="0"/>
        <v>16232404.980000002</v>
      </c>
      <c r="H103" s="37"/>
      <c r="I103" s="37"/>
    </row>
    <row r="104" spans="2:9" s="10" customFormat="1" ht="15.95" customHeight="1">
      <c r="B104" s="56">
        <v>44414</v>
      </c>
      <c r="C104" s="49">
        <v>19617171</v>
      </c>
      <c r="D104" s="47" t="s">
        <v>26</v>
      </c>
      <c r="E104" s="16">
        <v>5000000</v>
      </c>
      <c r="F104" s="16"/>
      <c r="G104" s="16">
        <f t="shared" si="0"/>
        <v>21232404.980000004</v>
      </c>
      <c r="H104" s="37"/>
      <c r="I104" s="37"/>
    </row>
    <row r="105" spans="2:9" s="10" customFormat="1" ht="15.95" customHeight="1">
      <c r="B105" s="56">
        <v>44414</v>
      </c>
      <c r="C105" s="49">
        <v>23915</v>
      </c>
      <c r="D105" s="47" t="s">
        <v>45</v>
      </c>
      <c r="E105" s="16"/>
      <c r="F105" s="16">
        <v>6420</v>
      </c>
      <c r="G105" s="16">
        <f t="shared" si="0"/>
        <v>21225984.980000004</v>
      </c>
      <c r="H105" s="37"/>
      <c r="I105" s="37"/>
    </row>
    <row r="106" spans="2:9" s="10" customFormat="1" ht="15.95" customHeight="1">
      <c r="B106" s="56">
        <v>44414</v>
      </c>
      <c r="C106" s="49">
        <v>23688</v>
      </c>
      <c r="D106" s="47" t="s">
        <v>45</v>
      </c>
      <c r="E106" s="16"/>
      <c r="F106" s="16">
        <v>8113.39</v>
      </c>
      <c r="G106" s="16">
        <f t="shared" si="0"/>
        <v>21217871.590000004</v>
      </c>
      <c r="H106" s="37"/>
      <c r="I106" s="37"/>
    </row>
    <row r="107" spans="2:9" s="10" customFormat="1" ht="15.95" customHeight="1">
      <c r="B107" s="56">
        <v>44414</v>
      </c>
      <c r="C107" s="48">
        <v>23418</v>
      </c>
      <c r="D107" s="47" t="s">
        <v>56</v>
      </c>
      <c r="E107" s="16"/>
      <c r="F107" s="16">
        <v>25125.37</v>
      </c>
      <c r="G107" s="16">
        <f t="shared" si="0"/>
        <v>21192746.220000003</v>
      </c>
      <c r="H107" s="37"/>
      <c r="I107" s="37"/>
    </row>
    <row r="108" spans="2:9" s="10" customFormat="1" ht="15.95" customHeight="1">
      <c r="B108" s="56">
        <v>44414</v>
      </c>
      <c r="C108" s="48">
        <v>23420</v>
      </c>
      <c r="D108" s="47" t="s">
        <v>100</v>
      </c>
      <c r="E108" s="16"/>
      <c r="F108" s="16">
        <v>50924.37</v>
      </c>
      <c r="G108" s="16">
        <f t="shared" si="0"/>
        <v>21141821.850000001</v>
      </c>
      <c r="H108" s="37"/>
      <c r="I108" s="37"/>
    </row>
    <row r="109" spans="2:9" s="10" customFormat="1" ht="15.95" customHeight="1">
      <c r="B109" s="56">
        <v>44414</v>
      </c>
      <c r="C109" s="48">
        <v>23313</v>
      </c>
      <c r="D109" s="47" t="s">
        <v>138</v>
      </c>
      <c r="E109" s="16"/>
      <c r="F109" s="16">
        <v>75376.100000000006</v>
      </c>
      <c r="G109" s="16">
        <f t="shared" si="0"/>
        <v>21066445.75</v>
      </c>
      <c r="H109" s="37"/>
      <c r="I109" s="37"/>
    </row>
    <row r="110" spans="2:9" s="10" customFormat="1" ht="15.95" customHeight="1">
      <c r="B110" s="56">
        <v>44414</v>
      </c>
      <c r="C110" s="48">
        <v>23310</v>
      </c>
      <c r="D110" s="47" t="s">
        <v>178</v>
      </c>
      <c r="E110" s="16"/>
      <c r="F110" s="16">
        <v>105575.25</v>
      </c>
      <c r="G110" s="16">
        <f t="shared" si="0"/>
        <v>20960870.5</v>
      </c>
      <c r="H110" s="37"/>
      <c r="I110" s="37"/>
    </row>
    <row r="111" spans="2:9" s="10" customFormat="1" ht="15.95" customHeight="1">
      <c r="B111" s="56">
        <v>44414</v>
      </c>
      <c r="C111" s="48">
        <v>23661</v>
      </c>
      <c r="D111" s="47" t="s">
        <v>185</v>
      </c>
      <c r="E111" s="16"/>
      <c r="F111" s="16">
        <v>109300.38</v>
      </c>
      <c r="G111" s="16">
        <f t="shared" si="0"/>
        <v>20851570.120000001</v>
      </c>
      <c r="H111" s="37"/>
      <c r="I111" s="37"/>
    </row>
    <row r="112" spans="2:9" s="10" customFormat="1" ht="15.95" customHeight="1">
      <c r="B112" s="56">
        <v>44414</v>
      </c>
      <c r="C112" s="48">
        <v>23297</v>
      </c>
      <c r="D112" s="47" t="s">
        <v>207</v>
      </c>
      <c r="E112" s="16"/>
      <c r="F112" s="16">
        <v>125651.25</v>
      </c>
      <c r="G112" s="16">
        <f t="shared" si="0"/>
        <v>20725918.870000001</v>
      </c>
      <c r="H112" s="37"/>
      <c r="I112" s="37"/>
    </row>
    <row r="113" spans="2:9" s="10" customFormat="1" ht="15.95" customHeight="1">
      <c r="B113" s="56">
        <v>44414</v>
      </c>
      <c r="C113" s="49">
        <v>23681</v>
      </c>
      <c r="D113" s="47" t="s">
        <v>279</v>
      </c>
      <c r="E113" s="16"/>
      <c r="F113" s="16">
        <v>462204</v>
      </c>
      <c r="G113" s="16">
        <f t="shared" si="0"/>
        <v>20263714.870000001</v>
      </c>
      <c r="H113" s="37"/>
      <c r="I113" s="37"/>
    </row>
    <row r="114" spans="2:9" s="10" customFormat="1" ht="15.95" customHeight="1">
      <c r="B114" s="56">
        <v>44414</v>
      </c>
      <c r="C114" s="49">
        <v>23934</v>
      </c>
      <c r="D114" s="47" t="s">
        <v>279</v>
      </c>
      <c r="E114" s="16"/>
      <c r="F114" s="16">
        <v>462204</v>
      </c>
      <c r="G114" s="16">
        <f t="shared" si="0"/>
        <v>19801510.870000001</v>
      </c>
      <c r="H114" s="37"/>
      <c r="I114" s="37"/>
    </row>
    <row r="115" spans="2:9" s="10" customFormat="1" ht="15.95" customHeight="1">
      <c r="B115" s="56">
        <v>44414</v>
      </c>
      <c r="C115" s="49">
        <v>23763</v>
      </c>
      <c r="D115" s="47" t="s">
        <v>285</v>
      </c>
      <c r="E115" s="16"/>
      <c r="F115" s="16">
        <v>665000</v>
      </c>
      <c r="G115" s="16">
        <f t="shared" ref="G115:G179" si="1">+G114+E115-F115</f>
        <v>19136510.870000001</v>
      </c>
      <c r="H115" s="37"/>
      <c r="I115" s="37"/>
    </row>
    <row r="116" spans="2:9" s="10" customFormat="1" ht="15.95" customHeight="1">
      <c r="B116" s="56">
        <v>44414</v>
      </c>
      <c r="C116" s="49">
        <v>24057583270</v>
      </c>
      <c r="D116" s="47" t="s">
        <v>43</v>
      </c>
      <c r="E116" s="16"/>
      <c r="F116" s="16">
        <v>3000000</v>
      </c>
      <c r="G116" s="16">
        <f t="shared" si="1"/>
        <v>16136510.870000001</v>
      </c>
      <c r="H116" s="37"/>
      <c r="I116" s="37"/>
    </row>
    <row r="117" spans="2:9" s="10" customFormat="1" ht="15.95" customHeight="1">
      <c r="B117" s="56">
        <v>44417</v>
      </c>
      <c r="C117" s="49">
        <v>463275775</v>
      </c>
      <c r="D117" s="47" t="s">
        <v>26</v>
      </c>
      <c r="E117" s="16">
        <v>1137739</v>
      </c>
      <c r="F117" s="16"/>
      <c r="G117" s="16">
        <f t="shared" si="1"/>
        <v>17274249.870000001</v>
      </c>
      <c r="H117" s="37"/>
      <c r="I117" s="37"/>
    </row>
    <row r="118" spans="2:9" s="10" customFormat="1" ht="15.95" customHeight="1">
      <c r="B118" s="56">
        <v>44417</v>
      </c>
      <c r="C118" s="49">
        <v>19617172</v>
      </c>
      <c r="D118" s="47" t="s">
        <v>26</v>
      </c>
      <c r="E118" s="16">
        <v>5000000</v>
      </c>
      <c r="F118" s="16"/>
      <c r="G118" s="16">
        <f t="shared" si="1"/>
        <v>22274249.870000001</v>
      </c>
      <c r="H118" s="37"/>
      <c r="I118" s="37"/>
    </row>
    <row r="119" spans="2:9" s="10" customFormat="1" ht="15.95" customHeight="1">
      <c r="B119" s="56">
        <v>44417</v>
      </c>
      <c r="C119" s="49">
        <v>23744</v>
      </c>
      <c r="D119" s="47" t="s">
        <v>58</v>
      </c>
      <c r="E119" s="16"/>
      <c r="F119" s="16">
        <v>26631</v>
      </c>
      <c r="G119" s="16">
        <f t="shared" si="1"/>
        <v>22247618.870000001</v>
      </c>
      <c r="H119" s="37"/>
      <c r="I119" s="37"/>
    </row>
    <row r="120" spans="2:9" s="10" customFormat="1" ht="15.95" customHeight="1">
      <c r="B120" s="56">
        <v>44417</v>
      </c>
      <c r="C120" s="49">
        <v>23654</v>
      </c>
      <c r="D120" s="47" t="s">
        <v>68</v>
      </c>
      <c r="E120" s="16"/>
      <c r="F120" s="16">
        <v>28682.36</v>
      </c>
      <c r="G120" s="16">
        <f t="shared" si="1"/>
        <v>22218936.510000002</v>
      </c>
      <c r="H120" s="37"/>
      <c r="I120" s="37"/>
    </row>
    <row r="121" spans="2:9" s="10" customFormat="1" ht="15.95" customHeight="1">
      <c r="B121" s="56">
        <v>44417</v>
      </c>
      <c r="C121" s="49">
        <v>23440</v>
      </c>
      <c r="D121" s="47" t="s">
        <v>99</v>
      </c>
      <c r="E121" s="16"/>
      <c r="F121" s="16">
        <v>50510.69</v>
      </c>
      <c r="G121" s="16">
        <f t="shared" si="1"/>
        <v>22168425.82</v>
      </c>
      <c r="H121" s="37"/>
      <c r="I121" s="37"/>
    </row>
    <row r="122" spans="2:9" s="10" customFormat="1" ht="15.95" customHeight="1">
      <c r="B122" s="56">
        <v>44417</v>
      </c>
      <c r="C122" s="49">
        <v>23537</v>
      </c>
      <c r="D122" s="47" t="s">
        <v>105</v>
      </c>
      <c r="E122" s="16"/>
      <c r="F122" s="16">
        <v>52177.35</v>
      </c>
      <c r="G122" s="16">
        <f t="shared" si="1"/>
        <v>22116248.469999999</v>
      </c>
      <c r="H122" s="37"/>
      <c r="I122" s="37"/>
    </row>
    <row r="123" spans="2:9" s="10" customFormat="1" ht="15.95" customHeight="1">
      <c r="B123" s="56">
        <v>44417</v>
      </c>
      <c r="C123" s="49">
        <v>23717</v>
      </c>
      <c r="D123" s="47" t="s">
        <v>33</v>
      </c>
      <c r="E123" s="16"/>
      <c r="F123" s="16">
        <v>105846.12</v>
      </c>
      <c r="G123" s="16">
        <f t="shared" si="1"/>
        <v>22010402.349999998</v>
      </c>
      <c r="H123" s="37"/>
      <c r="I123" s="37"/>
    </row>
    <row r="124" spans="2:9" s="10" customFormat="1" ht="15.95" customHeight="1">
      <c r="B124" s="56">
        <v>44417</v>
      </c>
      <c r="C124" s="49">
        <v>23749</v>
      </c>
      <c r="D124" s="47" t="s">
        <v>209</v>
      </c>
      <c r="E124" s="16"/>
      <c r="F124" s="16">
        <v>126000</v>
      </c>
      <c r="G124" s="16">
        <f t="shared" si="1"/>
        <v>21884402.349999998</v>
      </c>
      <c r="H124" s="37"/>
      <c r="I124" s="37"/>
    </row>
    <row r="125" spans="2:9" s="10" customFormat="1" ht="15.95" customHeight="1">
      <c r="B125" s="56">
        <v>44417</v>
      </c>
      <c r="C125" s="49">
        <v>23429</v>
      </c>
      <c r="D125" s="47" t="s">
        <v>210</v>
      </c>
      <c r="E125" s="16"/>
      <c r="F125" s="16">
        <v>126056.35</v>
      </c>
      <c r="G125" s="16">
        <f t="shared" si="1"/>
        <v>21758345.999999996</v>
      </c>
      <c r="H125" s="37"/>
      <c r="I125" s="37"/>
    </row>
    <row r="126" spans="2:9" s="10" customFormat="1" ht="15.95" customHeight="1">
      <c r="B126" s="56">
        <v>44417</v>
      </c>
      <c r="C126" s="49">
        <v>23599</v>
      </c>
      <c r="D126" s="47" t="s">
        <v>231</v>
      </c>
      <c r="E126" s="16"/>
      <c r="F126" s="16">
        <v>153009.31</v>
      </c>
      <c r="G126" s="16">
        <f t="shared" si="1"/>
        <v>21605336.689999998</v>
      </c>
      <c r="H126" s="37"/>
      <c r="I126" s="37"/>
    </row>
    <row r="127" spans="2:9" s="10" customFormat="1" ht="15.95" customHeight="1">
      <c r="B127" s="56">
        <v>44417</v>
      </c>
      <c r="C127" s="49">
        <v>23792</v>
      </c>
      <c r="D127" s="47" t="s">
        <v>282</v>
      </c>
      <c r="E127" s="16"/>
      <c r="F127" s="16">
        <v>500000</v>
      </c>
      <c r="G127" s="16">
        <f t="shared" si="1"/>
        <v>21105336.689999998</v>
      </c>
      <c r="H127" s="37"/>
      <c r="I127" s="37"/>
    </row>
    <row r="128" spans="2:9" s="10" customFormat="1" ht="15.95" customHeight="1">
      <c r="B128" s="56">
        <v>44417</v>
      </c>
      <c r="C128" s="49">
        <v>23806</v>
      </c>
      <c r="D128" s="47" t="s">
        <v>293</v>
      </c>
      <c r="E128" s="16"/>
      <c r="F128" s="16">
        <v>5073319.37</v>
      </c>
      <c r="G128" s="16">
        <f t="shared" si="1"/>
        <v>16032017.319999997</v>
      </c>
      <c r="H128" s="37"/>
      <c r="I128" s="37"/>
    </row>
    <row r="129" spans="2:9" s="10" customFormat="1" ht="15.95" customHeight="1">
      <c r="B129" s="56">
        <v>44419</v>
      </c>
      <c r="C129" s="49">
        <v>19617136</v>
      </c>
      <c r="D129" s="47" t="s">
        <v>26</v>
      </c>
      <c r="E129" s="16">
        <v>10000000</v>
      </c>
      <c r="F129" s="16"/>
      <c r="G129" s="16">
        <f t="shared" si="1"/>
        <v>26032017.319999997</v>
      </c>
      <c r="H129" s="37"/>
      <c r="I129" s="37"/>
    </row>
    <row r="130" spans="2:9" s="10" customFormat="1" ht="15.95" customHeight="1">
      <c r="B130" s="56">
        <v>44419</v>
      </c>
      <c r="C130" s="49">
        <v>23694</v>
      </c>
      <c r="D130" s="47" t="s">
        <v>27</v>
      </c>
      <c r="E130" s="16"/>
      <c r="F130" s="16">
        <v>13500</v>
      </c>
      <c r="G130" s="16">
        <f t="shared" si="1"/>
        <v>26018517.319999997</v>
      </c>
      <c r="H130" s="37"/>
      <c r="I130" s="37"/>
    </row>
    <row r="131" spans="2:9" s="10" customFormat="1" ht="15.95" customHeight="1">
      <c r="B131" s="56">
        <v>44419</v>
      </c>
      <c r="C131" s="49">
        <v>23726</v>
      </c>
      <c r="D131" s="47" t="s">
        <v>47</v>
      </c>
      <c r="E131" s="16"/>
      <c r="F131" s="16">
        <v>18000</v>
      </c>
      <c r="G131" s="16">
        <f t="shared" si="1"/>
        <v>26000517.319999997</v>
      </c>
      <c r="H131" s="37"/>
      <c r="I131" s="37"/>
    </row>
    <row r="132" spans="2:9" s="10" customFormat="1" ht="15.95" customHeight="1">
      <c r="B132" s="56">
        <v>44419</v>
      </c>
      <c r="C132" s="49">
        <v>23727</v>
      </c>
      <c r="D132" s="47" t="s">
        <v>47</v>
      </c>
      <c r="E132" s="16"/>
      <c r="F132" s="16">
        <v>18000</v>
      </c>
      <c r="G132" s="16">
        <f t="shared" si="1"/>
        <v>25982517.319999997</v>
      </c>
      <c r="H132" s="37"/>
      <c r="I132" s="37"/>
    </row>
    <row r="133" spans="2:9" s="10" customFormat="1" ht="15.95" customHeight="1">
      <c r="B133" s="56">
        <v>44419</v>
      </c>
      <c r="C133" s="49">
        <v>23728</v>
      </c>
      <c r="D133" s="47" t="s">
        <v>47</v>
      </c>
      <c r="E133" s="16"/>
      <c r="F133" s="16">
        <v>18000</v>
      </c>
      <c r="G133" s="16">
        <f t="shared" si="1"/>
        <v>25964517.319999997</v>
      </c>
      <c r="H133" s="37"/>
      <c r="I133" s="37"/>
    </row>
    <row r="134" spans="2:9" s="10" customFormat="1" ht="15.95" customHeight="1">
      <c r="B134" s="56">
        <v>44419</v>
      </c>
      <c r="C134" s="49">
        <v>23733</v>
      </c>
      <c r="D134" s="47" t="s">
        <v>48</v>
      </c>
      <c r="E134" s="16"/>
      <c r="F134" s="16">
        <v>18000</v>
      </c>
      <c r="G134" s="16">
        <f t="shared" si="1"/>
        <v>25946517.319999997</v>
      </c>
      <c r="H134" s="37"/>
      <c r="I134" s="37"/>
    </row>
    <row r="135" spans="2:9" s="10" customFormat="1" ht="15.95" customHeight="1">
      <c r="B135" s="56">
        <v>44419</v>
      </c>
      <c r="C135" s="49">
        <v>23738</v>
      </c>
      <c r="D135" s="47" t="s">
        <v>49</v>
      </c>
      <c r="E135" s="16"/>
      <c r="F135" s="16">
        <v>18000</v>
      </c>
      <c r="G135" s="16">
        <f t="shared" si="1"/>
        <v>25928517.319999997</v>
      </c>
      <c r="H135" s="37"/>
      <c r="I135" s="37"/>
    </row>
    <row r="136" spans="2:9" s="10" customFormat="1" ht="15.95" customHeight="1">
      <c r="B136" s="56">
        <v>44419</v>
      </c>
      <c r="C136" s="49">
        <v>23739</v>
      </c>
      <c r="D136" s="47" t="s">
        <v>49</v>
      </c>
      <c r="E136" s="16"/>
      <c r="F136" s="16">
        <v>18000</v>
      </c>
      <c r="G136" s="16">
        <f t="shared" si="1"/>
        <v>25910517.319999997</v>
      </c>
      <c r="H136" s="37"/>
      <c r="I136" s="37"/>
    </row>
    <row r="137" spans="2:9" s="10" customFormat="1" ht="15.95" customHeight="1">
      <c r="B137" s="56">
        <v>44419</v>
      </c>
      <c r="C137" s="49">
        <v>23742</v>
      </c>
      <c r="D137" s="47" t="s">
        <v>48</v>
      </c>
      <c r="E137" s="16"/>
      <c r="F137" s="16">
        <v>18000</v>
      </c>
      <c r="G137" s="16">
        <f t="shared" si="1"/>
        <v>25892517.319999997</v>
      </c>
      <c r="H137" s="37"/>
      <c r="I137" s="37"/>
    </row>
    <row r="138" spans="2:9" s="10" customFormat="1" ht="15.95" customHeight="1">
      <c r="B138" s="56">
        <v>44419</v>
      </c>
      <c r="C138" s="49">
        <v>23746</v>
      </c>
      <c r="D138" s="47" t="s">
        <v>46</v>
      </c>
      <c r="E138" s="16"/>
      <c r="F138" s="16">
        <v>18000</v>
      </c>
      <c r="G138" s="16">
        <f t="shared" si="1"/>
        <v>25874517.319999997</v>
      </c>
      <c r="H138" s="37"/>
      <c r="I138" s="37"/>
    </row>
    <row r="139" spans="2:9" s="10" customFormat="1" ht="15.95" customHeight="1">
      <c r="B139" s="56">
        <v>44419</v>
      </c>
      <c r="C139" s="49">
        <v>23695</v>
      </c>
      <c r="D139" s="47" t="s">
        <v>60</v>
      </c>
      <c r="E139" s="16"/>
      <c r="F139" s="16">
        <v>27000</v>
      </c>
      <c r="G139" s="16">
        <f t="shared" si="1"/>
        <v>25847517.319999997</v>
      </c>
      <c r="H139" s="37"/>
      <c r="I139" s="37"/>
    </row>
    <row r="140" spans="2:9" s="10" customFormat="1" ht="15.95" customHeight="1">
      <c r="B140" s="56">
        <v>44419</v>
      </c>
      <c r="C140" s="49">
        <v>23705</v>
      </c>
      <c r="D140" s="47" t="s">
        <v>61</v>
      </c>
      <c r="E140" s="16"/>
      <c r="F140" s="16">
        <v>27000</v>
      </c>
      <c r="G140" s="16">
        <f t="shared" si="1"/>
        <v>25820517.319999997</v>
      </c>
      <c r="H140" s="37"/>
      <c r="I140" s="37"/>
    </row>
    <row r="141" spans="2:9" s="10" customFormat="1" ht="15.95" customHeight="1">
      <c r="B141" s="56">
        <v>44419</v>
      </c>
      <c r="C141" s="49">
        <v>23732</v>
      </c>
      <c r="D141" s="47" t="s">
        <v>62</v>
      </c>
      <c r="E141" s="16"/>
      <c r="F141" s="16">
        <v>27000</v>
      </c>
      <c r="G141" s="16">
        <f t="shared" si="1"/>
        <v>25793517.319999997</v>
      </c>
      <c r="H141" s="37"/>
      <c r="I141" s="37"/>
    </row>
    <row r="142" spans="2:9" s="10" customFormat="1" ht="15.95" customHeight="1">
      <c r="B142" s="56">
        <v>44419</v>
      </c>
      <c r="C142" s="49">
        <v>23734</v>
      </c>
      <c r="D142" s="47" t="s">
        <v>62</v>
      </c>
      <c r="E142" s="16"/>
      <c r="F142" s="16">
        <v>27000</v>
      </c>
      <c r="G142" s="16">
        <f t="shared" si="1"/>
        <v>25766517.319999997</v>
      </c>
      <c r="H142" s="37"/>
      <c r="I142" s="37"/>
    </row>
    <row r="143" spans="2:9" s="10" customFormat="1" ht="15.95" customHeight="1">
      <c r="B143" s="56">
        <v>44419</v>
      </c>
      <c r="C143" s="49">
        <v>23737</v>
      </c>
      <c r="D143" s="47" t="s">
        <v>63</v>
      </c>
      <c r="E143" s="16"/>
      <c r="F143" s="16">
        <v>27000</v>
      </c>
      <c r="G143" s="16">
        <f t="shared" si="1"/>
        <v>25739517.319999997</v>
      </c>
      <c r="H143" s="37"/>
      <c r="I143" s="37"/>
    </row>
    <row r="144" spans="2:9" s="10" customFormat="1" ht="15.95" customHeight="1">
      <c r="B144" s="56">
        <v>44419</v>
      </c>
      <c r="C144" s="49">
        <v>23712</v>
      </c>
      <c r="D144" s="47" t="s">
        <v>77</v>
      </c>
      <c r="E144" s="16"/>
      <c r="F144" s="16">
        <v>33900</v>
      </c>
      <c r="G144" s="16">
        <f t="shared" si="1"/>
        <v>25705617.319999997</v>
      </c>
      <c r="H144" s="37"/>
      <c r="I144" s="37"/>
    </row>
    <row r="145" spans="2:9" s="10" customFormat="1" ht="15.95" customHeight="1">
      <c r="B145" s="56">
        <v>44419</v>
      </c>
      <c r="C145" s="49">
        <v>23713</v>
      </c>
      <c r="D145" s="47" t="s">
        <v>77</v>
      </c>
      <c r="E145" s="16"/>
      <c r="F145" s="16">
        <v>33900</v>
      </c>
      <c r="G145" s="16">
        <f t="shared" si="1"/>
        <v>25671717.319999997</v>
      </c>
      <c r="H145" s="37"/>
      <c r="I145" s="37"/>
    </row>
    <row r="146" spans="2:9" s="10" customFormat="1" ht="15.95" customHeight="1">
      <c r="B146" s="56">
        <v>44419</v>
      </c>
      <c r="C146" s="49">
        <v>23775</v>
      </c>
      <c r="D146" s="47" t="s">
        <v>91</v>
      </c>
      <c r="E146" s="16"/>
      <c r="F146" s="16">
        <v>45000</v>
      </c>
      <c r="G146" s="16">
        <f t="shared" si="1"/>
        <v>25626717.319999997</v>
      </c>
      <c r="H146" s="37"/>
      <c r="I146" s="37"/>
    </row>
    <row r="147" spans="2:9" s="10" customFormat="1" ht="15.95" customHeight="1">
      <c r="B147" s="56">
        <v>44419</v>
      </c>
      <c r="C147" s="49">
        <v>23697</v>
      </c>
      <c r="D147" s="47" t="s">
        <v>93</v>
      </c>
      <c r="E147" s="16"/>
      <c r="F147" s="16">
        <v>45200</v>
      </c>
      <c r="G147" s="16">
        <f t="shared" si="1"/>
        <v>25581517.319999997</v>
      </c>
      <c r="H147" s="37"/>
      <c r="I147" s="37"/>
    </row>
    <row r="148" spans="2:9" s="10" customFormat="1" ht="15.95" customHeight="1">
      <c r="B148" s="56">
        <v>44419</v>
      </c>
      <c r="C148" s="49">
        <v>23578</v>
      </c>
      <c r="D148" s="47" t="s">
        <v>101</v>
      </c>
      <c r="E148" s="16"/>
      <c r="F148" s="16">
        <v>51344.02</v>
      </c>
      <c r="G148" s="16">
        <f t="shared" si="1"/>
        <v>25530173.299999997</v>
      </c>
      <c r="H148" s="37"/>
      <c r="I148" s="37"/>
    </row>
    <row r="149" spans="2:9" s="10" customFormat="1" ht="15.95" customHeight="1">
      <c r="B149" s="56">
        <v>44419</v>
      </c>
      <c r="C149" s="49">
        <v>23709</v>
      </c>
      <c r="D149" s="47" t="s">
        <v>123</v>
      </c>
      <c r="E149" s="16"/>
      <c r="F149" s="16">
        <v>62672.67</v>
      </c>
      <c r="G149" s="16">
        <f t="shared" si="1"/>
        <v>25467500.629999995</v>
      </c>
      <c r="H149" s="37"/>
      <c r="I149" s="37"/>
    </row>
    <row r="150" spans="2:9" s="10" customFormat="1" ht="15.95" customHeight="1">
      <c r="B150" s="56">
        <v>44419</v>
      </c>
      <c r="C150" s="49">
        <v>23459</v>
      </c>
      <c r="D150" s="47" t="s">
        <v>232</v>
      </c>
      <c r="E150" s="16"/>
      <c r="F150" s="16">
        <v>154465.56</v>
      </c>
      <c r="G150" s="16">
        <f t="shared" si="1"/>
        <v>25313035.069999997</v>
      </c>
      <c r="H150" s="37"/>
      <c r="I150" s="37"/>
    </row>
    <row r="151" spans="2:9" s="10" customFormat="1" ht="15.95" customHeight="1">
      <c r="B151" s="56">
        <v>44419</v>
      </c>
      <c r="C151" s="49">
        <v>23593</v>
      </c>
      <c r="D151" s="47" t="s">
        <v>242</v>
      </c>
      <c r="E151" s="16"/>
      <c r="F151" s="16">
        <v>173959.55</v>
      </c>
      <c r="G151" s="16">
        <f t="shared" si="1"/>
        <v>25139075.519999996</v>
      </c>
      <c r="H151" s="37"/>
      <c r="I151" s="37"/>
    </row>
    <row r="152" spans="2:9" s="10" customFormat="1" ht="15.95" customHeight="1">
      <c r="B152" s="56">
        <v>44419</v>
      </c>
      <c r="C152" s="49">
        <v>23820</v>
      </c>
      <c r="D152" s="47" t="s">
        <v>43</v>
      </c>
      <c r="E152" s="16"/>
      <c r="F152" s="16">
        <v>6000000</v>
      </c>
      <c r="G152" s="16">
        <f t="shared" si="1"/>
        <v>19139075.519999996</v>
      </c>
      <c r="H152" s="37"/>
      <c r="I152" s="37"/>
    </row>
    <row r="153" spans="2:9" s="10" customFormat="1" ht="15.95" customHeight="1">
      <c r="B153" s="56">
        <v>44419</v>
      </c>
      <c r="C153" s="49">
        <v>23810</v>
      </c>
      <c r="D153" s="47" t="s">
        <v>18</v>
      </c>
      <c r="E153" s="16"/>
      <c r="F153" s="16">
        <v>2724435.24</v>
      </c>
      <c r="G153" s="16">
        <f t="shared" si="1"/>
        <v>16414640.279999996</v>
      </c>
      <c r="H153" s="37"/>
      <c r="I153" s="37"/>
    </row>
    <row r="154" spans="2:9" s="10" customFormat="1" ht="15.95" customHeight="1">
      <c r="B154" s="56">
        <v>44420</v>
      </c>
      <c r="C154" s="49">
        <v>23591</v>
      </c>
      <c r="D154" s="47" t="s">
        <v>298</v>
      </c>
      <c r="E154" s="16"/>
      <c r="F154" s="16">
        <v>174919.24</v>
      </c>
      <c r="G154" s="16">
        <f t="shared" si="1"/>
        <v>16239721.039999995</v>
      </c>
      <c r="H154" s="37"/>
      <c r="I154" s="37"/>
    </row>
    <row r="155" spans="2:9" s="10" customFormat="1" ht="15.95" customHeight="1">
      <c r="B155" s="56">
        <v>44421</v>
      </c>
      <c r="C155" s="49">
        <v>463251246</v>
      </c>
      <c r="D155" s="47" t="s">
        <v>26</v>
      </c>
      <c r="E155" s="16">
        <v>540390</v>
      </c>
      <c r="F155" s="16"/>
      <c r="G155" s="16">
        <f t="shared" si="1"/>
        <v>16780111.039999995</v>
      </c>
      <c r="H155" s="37"/>
      <c r="I155" s="37"/>
    </row>
    <row r="156" spans="2:9" s="10" customFormat="1" ht="15.95" customHeight="1">
      <c r="B156" s="56">
        <v>44421</v>
      </c>
      <c r="C156" s="49">
        <v>463251245</v>
      </c>
      <c r="D156" s="47" t="s">
        <v>26</v>
      </c>
      <c r="E156" s="16">
        <v>423945</v>
      </c>
      <c r="F156" s="16"/>
      <c r="G156" s="16">
        <f t="shared" si="1"/>
        <v>17204056.039999995</v>
      </c>
      <c r="H156" s="37"/>
      <c r="I156" s="37"/>
    </row>
    <row r="157" spans="2:9" s="10" customFormat="1" ht="15.95" customHeight="1">
      <c r="B157" s="56">
        <v>44421</v>
      </c>
      <c r="C157" s="49">
        <v>463251243</v>
      </c>
      <c r="D157" s="47" t="s">
        <v>26</v>
      </c>
      <c r="E157" s="16">
        <v>1267300</v>
      </c>
      <c r="F157" s="16"/>
      <c r="G157" s="16">
        <f t="shared" si="1"/>
        <v>18471356.039999995</v>
      </c>
      <c r="H157" s="37"/>
      <c r="I157" s="37"/>
    </row>
    <row r="158" spans="2:9" s="10" customFormat="1" ht="15.95" customHeight="1">
      <c r="B158" s="56">
        <v>44421</v>
      </c>
      <c r="C158" s="49">
        <v>24101670332</v>
      </c>
      <c r="D158" s="47" t="s">
        <v>26</v>
      </c>
      <c r="E158" s="16">
        <v>10000</v>
      </c>
      <c r="F158" s="16"/>
      <c r="G158" s="16">
        <f t="shared" si="1"/>
        <v>18481356.039999995</v>
      </c>
      <c r="H158" s="37"/>
      <c r="I158" s="37"/>
    </row>
    <row r="159" spans="2:9" s="10" customFormat="1" ht="15.95" customHeight="1">
      <c r="B159" s="56">
        <v>44421</v>
      </c>
      <c r="C159" s="49">
        <v>19617188</v>
      </c>
      <c r="D159" s="47" t="s">
        <v>26</v>
      </c>
      <c r="E159" s="16">
        <v>6000000</v>
      </c>
      <c r="F159" s="16"/>
      <c r="G159" s="16">
        <f t="shared" si="1"/>
        <v>24481356.039999995</v>
      </c>
      <c r="H159" s="37"/>
      <c r="I159" s="37"/>
    </row>
    <row r="160" spans="2:9" s="10" customFormat="1" ht="15.95" customHeight="1">
      <c r="B160" s="56">
        <v>44421</v>
      </c>
      <c r="C160" s="49">
        <v>23723</v>
      </c>
      <c r="D160" s="47" t="s">
        <v>46</v>
      </c>
      <c r="E160" s="16"/>
      <c r="F160" s="16">
        <v>18000</v>
      </c>
      <c r="G160" s="16">
        <f t="shared" si="1"/>
        <v>24463356.039999995</v>
      </c>
      <c r="H160" s="37"/>
      <c r="I160" s="37"/>
    </row>
    <row r="161" spans="2:9" s="10" customFormat="1" ht="15.95" customHeight="1">
      <c r="B161" s="56">
        <v>44421</v>
      </c>
      <c r="C161" s="49">
        <v>23725</v>
      </c>
      <c r="D161" s="47" t="s">
        <v>47</v>
      </c>
      <c r="E161" s="16"/>
      <c r="F161" s="16">
        <v>18000</v>
      </c>
      <c r="G161" s="16">
        <f t="shared" si="1"/>
        <v>24445356.039999995</v>
      </c>
      <c r="H161" s="37"/>
      <c r="I161" s="37"/>
    </row>
    <row r="162" spans="2:9" s="10" customFormat="1" ht="15.95" customHeight="1">
      <c r="B162" s="56">
        <v>44421</v>
      </c>
      <c r="C162" s="49">
        <v>23690</v>
      </c>
      <c r="D162" s="47" t="s">
        <v>54</v>
      </c>
      <c r="E162" s="16"/>
      <c r="F162" s="16">
        <v>22600</v>
      </c>
      <c r="G162" s="16">
        <f t="shared" si="1"/>
        <v>24422756.039999995</v>
      </c>
      <c r="H162" s="37"/>
      <c r="I162" s="37"/>
    </row>
    <row r="163" spans="2:9" s="10" customFormat="1" ht="15.95" customHeight="1">
      <c r="B163" s="56">
        <v>44421</v>
      </c>
      <c r="C163" s="49">
        <v>23692</v>
      </c>
      <c r="D163" s="47" t="s">
        <v>59</v>
      </c>
      <c r="E163" s="16"/>
      <c r="F163" s="16">
        <v>27000</v>
      </c>
      <c r="G163" s="16">
        <f t="shared" si="1"/>
        <v>24395756.039999995</v>
      </c>
      <c r="H163" s="37"/>
      <c r="I163" s="37"/>
    </row>
    <row r="164" spans="2:9" s="10" customFormat="1" ht="15.95" customHeight="1">
      <c r="B164" s="56">
        <v>44421</v>
      </c>
      <c r="C164" s="49">
        <v>23693</v>
      </c>
      <c r="D164" s="47" t="s">
        <v>28</v>
      </c>
      <c r="E164" s="16"/>
      <c r="F164" s="16">
        <v>27000</v>
      </c>
      <c r="G164" s="16">
        <f t="shared" si="1"/>
        <v>24368756.039999995</v>
      </c>
      <c r="H164" s="37"/>
      <c r="I164" s="37"/>
    </row>
    <row r="165" spans="2:9" s="10" customFormat="1" ht="15.95" customHeight="1">
      <c r="B165" s="56">
        <v>44421</v>
      </c>
      <c r="C165" s="49">
        <v>23696</v>
      </c>
      <c r="D165" s="47" t="s">
        <v>76</v>
      </c>
      <c r="E165" s="16"/>
      <c r="F165" s="16">
        <v>33900</v>
      </c>
      <c r="G165" s="16">
        <f t="shared" si="1"/>
        <v>24334856.039999995</v>
      </c>
      <c r="H165" s="37"/>
      <c r="I165" s="37"/>
    </row>
    <row r="166" spans="2:9" s="10" customFormat="1" ht="15.95" customHeight="1">
      <c r="B166" s="56">
        <v>44421</v>
      </c>
      <c r="C166" s="49">
        <v>23707</v>
      </c>
      <c r="D166" s="47" t="s">
        <v>29</v>
      </c>
      <c r="E166" s="16"/>
      <c r="F166" s="16">
        <v>33900</v>
      </c>
      <c r="G166" s="16">
        <f t="shared" si="1"/>
        <v>24300956.039999995</v>
      </c>
      <c r="H166" s="37"/>
      <c r="I166" s="37"/>
    </row>
    <row r="167" spans="2:9" s="10" customFormat="1" ht="15.95" customHeight="1">
      <c r="B167" s="56">
        <v>44421</v>
      </c>
      <c r="C167" s="49">
        <v>23708</v>
      </c>
      <c r="D167" s="47" t="s">
        <v>30</v>
      </c>
      <c r="E167" s="16"/>
      <c r="F167" s="16">
        <v>33900</v>
      </c>
      <c r="G167" s="16">
        <f t="shared" si="1"/>
        <v>24267056.039999995</v>
      </c>
      <c r="H167" s="37"/>
      <c r="I167" s="37"/>
    </row>
    <row r="168" spans="2:9" s="10" customFormat="1" ht="15.95" customHeight="1">
      <c r="B168" s="56">
        <v>44421</v>
      </c>
      <c r="C168" s="49">
        <v>23710</v>
      </c>
      <c r="D168" s="47" t="s">
        <v>77</v>
      </c>
      <c r="E168" s="16"/>
      <c r="F168" s="16">
        <v>33900</v>
      </c>
      <c r="G168" s="16">
        <f t="shared" si="1"/>
        <v>24233156.039999995</v>
      </c>
      <c r="H168" s="37"/>
      <c r="I168" s="37"/>
    </row>
    <row r="169" spans="2:9" s="10" customFormat="1" ht="15.95" customHeight="1">
      <c r="B169" s="56">
        <v>44421</v>
      </c>
      <c r="C169" s="49">
        <v>23711</v>
      </c>
      <c r="D169" s="47" t="s">
        <v>77</v>
      </c>
      <c r="E169" s="16"/>
      <c r="F169" s="16">
        <v>33900</v>
      </c>
      <c r="G169" s="16">
        <f t="shared" si="1"/>
        <v>24199256.039999995</v>
      </c>
      <c r="H169" s="37"/>
      <c r="I169" s="37"/>
    </row>
    <row r="170" spans="2:9" s="10" customFormat="1" ht="15.95" customHeight="1">
      <c r="B170" s="56">
        <v>44421</v>
      </c>
      <c r="C170" s="49">
        <v>23729</v>
      </c>
      <c r="D170" s="47" t="s">
        <v>114</v>
      </c>
      <c r="E170" s="16"/>
      <c r="F170" s="16">
        <v>56500</v>
      </c>
      <c r="G170" s="16">
        <f t="shared" si="1"/>
        <v>24142756.039999995</v>
      </c>
      <c r="H170" s="37"/>
      <c r="I170" s="37"/>
    </row>
    <row r="171" spans="2:9" s="10" customFormat="1" ht="15.95" customHeight="1">
      <c r="B171" s="56">
        <v>44421</v>
      </c>
      <c r="C171" s="49">
        <v>23776</v>
      </c>
      <c r="D171" s="47" t="s">
        <v>142</v>
      </c>
      <c r="E171" s="16"/>
      <c r="F171" s="16">
        <v>79229.350000000006</v>
      </c>
      <c r="G171" s="16">
        <f t="shared" si="1"/>
        <v>24063526.689999994</v>
      </c>
      <c r="H171" s="37"/>
      <c r="I171" s="37"/>
    </row>
    <row r="172" spans="2:9" s="10" customFormat="1" ht="15.95" customHeight="1">
      <c r="B172" s="56">
        <v>44421</v>
      </c>
      <c r="C172" s="49">
        <v>23608</v>
      </c>
      <c r="D172" s="47" t="s">
        <v>275</v>
      </c>
      <c r="E172" s="16"/>
      <c r="F172" s="16">
        <v>274000.82</v>
      </c>
      <c r="G172" s="16">
        <f t="shared" si="1"/>
        <v>23789525.869999994</v>
      </c>
      <c r="H172" s="37"/>
      <c r="I172" s="37"/>
    </row>
    <row r="173" spans="2:9" s="10" customFormat="1" ht="15.95" customHeight="1">
      <c r="B173" s="56">
        <v>44421</v>
      </c>
      <c r="C173" s="49">
        <v>23848</v>
      </c>
      <c r="D173" s="47" t="s">
        <v>43</v>
      </c>
      <c r="E173" s="16"/>
      <c r="F173" s="16">
        <v>1500000</v>
      </c>
      <c r="G173" s="16">
        <f t="shared" si="1"/>
        <v>22289525.869999994</v>
      </c>
      <c r="H173" s="37"/>
      <c r="I173" s="37"/>
    </row>
    <row r="174" spans="2:9" s="10" customFormat="1" ht="15.95" customHeight="1">
      <c r="B174" s="56">
        <v>44421</v>
      </c>
      <c r="C174" s="49">
        <v>23831</v>
      </c>
      <c r="D174" s="47" t="s">
        <v>43</v>
      </c>
      <c r="E174" s="16"/>
      <c r="F174" s="16">
        <v>2231635</v>
      </c>
      <c r="G174" s="16">
        <f t="shared" si="1"/>
        <v>20057890.869999994</v>
      </c>
      <c r="H174" s="37"/>
      <c r="I174" s="37"/>
    </row>
    <row r="175" spans="2:9" s="10" customFormat="1" ht="15.95" customHeight="1">
      <c r="B175" s="56">
        <v>44421</v>
      </c>
      <c r="C175" s="49">
        <v>24104060287</v>
      </c>
      <c r="D175" s="47" t="s">
        <v>43</v>
      </c>
      <c r="E175" s="16"/>
      <c r="F175" s="16">
        <v>1200000</v>
      </c>
      <c r="G175" s="16">
        <f t="shared" si="1"/>
        <v>18857890.869999994</v>
      </c>
      <c r="H175" s="37"/>
      <c r="I175" s="37"/>
    </row>
    <row r="176" spans="2:9" s="10" customFormat="1" ht="15.95" customHeight="1">
      <c r="B176" s="56">
        <v>44421</v>
      </c>
      <c r="C176" s="49">
        <v>24101875712</v>
      </c>
      <c r="D176" s="47" t="s">
        <v>43</v>
      </c>
      <c r="E176" s="16"/>
      <c r="F176" s="16">
        <v>3300000</v>
      </c>
      <c r="G176" s="16">
        <f t="shared" si="1"/>
        <v>15557890.869999994</v>
      </c>
      <c r="H176" s="37"/>
      <c r="I176" s="37"/>
    </row>
    <row r="177" spans="2:9" s="10" customFormat="1" ht="15.95" customHeight="1">
      <c r="B177" s="56">
        <v>44425</v>
      </c>
      <c r="C177" s="49">
        <v>455512898</v>
      </c>
      <c r="D177" s="47" t="s">
        <v>26</v>
      </c>
      <c r="E177" s="16">
        <v>25800</v>
      </c>
      <c r="F177" s="16"/>
      <c r="G177" s="16">
        <f t="shared" si="1"/>
        <v>15583690.869999994</v>
      </c>
      <c r="H177" s="37"/>
      <c r="I177" s="37"/>
    </row>
    <row r="178" spans="2:9" s="10" customFormat="1" ht="15.95" customHeight="1">
      <c r="B178" s="56">
        <v>44425</v>
      </c>
      <c r="C178" s="49">
        <v>19617137</v>
      </c>
      <c r="D178" s="47" t="s">
        <v>26</v>
      </c>
      <c r="E178" s="16">
        <v>10000000</v>
      </c>
      <c r="F178" s="16"/>
      <c r="G178" s="16">
        <f t="shared" si="1"/>
        <v>25583690.869999994</v>
      </c>
      <c r="H178" s="37"/>
      <c r="I178" s="37"/>
    </row>
    <row r="179" spans="2:9" s="10" customFormat="1" ht="15.95" customHeight="1">
      <c r="B179" s="56">
        <v>44425</v>
      </c>
      <c r="C179" s="49">
        <v>19617184</v>
      </c>
      <c r="D179" s="47" t="s">
        <v>26</v>
      </c>
      <c r="E179" s="16">
        <v>1500000</v>
      </c>
      <c r="F179" s="16"/>
      <c r="G179" s="16">
        <f t="shared" si="1"/>
        <v>27083690.869999994</v>
      </c>
      <c r="H179" s="37"/>
      <c r="I179" s="37"/>
    </row>
    <row r="180" spans="2:9" s="10" customFormat="1" ht="15.95" customHeight="1">
      <c r="B180" s="56">
        <v>44425</v>
      </c>
      <c r="C180" s="49">
        <v>19617183</v>
      </c>
      <c r="D180" s="47" t="s">
        <v>26</v>
      </c>
      <c r="E180" s="16">
        <v>2231635</v>
      </c>
      <c r="F180" s="16"/>
      <c r="G180" s="16">
        <f t="shared" ref="G180:G244" si="2">+G179+E180-F180</f>
        <v>29315325.869999994</v>
      </c>
      <c r="H180" s="37"/>
      <c r="I180" s="37"/>
    </row>
    <row r="181" spans="2:9" s="10" customFormat="1" ht="15.95" customHeight="1">
      <c r="B181" s="56">
        <v>44425</v>
      </c>
      <c r="C181" s="49">
        <v>23722</v>
      </c>
      <c r="D181" s="47" t="s">
        <v>46</v>
      </c>
      <c r="E181" s="16"/>
      <c r="F181" s="16">
        <v>18000</v>
      </c>
      <c r="G181" s="16">
        <f t="shared" si="2"/>
        <v>29297325.869999994</v>
      </c>
      <c r="H181" s="37"/>
      <c r="I181" s="37"/>
    </row>
    <row r="182" spans="2:9" s="10" customFormat="1" ht="15.95" customHeight="1">
      <c r="B182" s="56">
        <v>44425</v>
      </c>
      <c r="C182" s="49">
        <v>23509</v>
      </c>
      <c r="D182" s="47" t="s">
        <v>53</v>
      </c>
      <c r="E182" s="16"/>
      <c r="F182" s="16">
        <v>22335.03</v>
      </c>
      <c r="G182" s="16">
        <f t="shared" si="2"/>
        <v>29274990.839999992</v>
      </c>
      <c r="H182" s="37"/>
      <c r="I182" s="37"/>
    </row>
    <row r="183" spans="2:9" s="10" customFormat="1" ht="15.95" customHeight="1">
      <c r="B183" s="56">
        <v>44425</v>
      </c>
      <c r="C183" s="49">
        <v>23768</v>
      </c>
      <c r="D183" s="47" t="s">
        <v>72</v>
      </c>
      <c r="E183" s="16"/>
      <c r="F183" s="16">
        <v>31065.99</v>
      </c>
      <c r="G183" s="16">
        <f t="shared" si="2"/>
        <v>29243924.849999994</v>
      </c>
      <c r="H183" s="37"/>
      <c r="I183" s="37"/>
    </row>
    <row r="184" spans="2:9" s="10" customFormat="1" ht="15.95" customHeight="1">
      <c r="B184" s="56">
        <v>44425</v>
      </c>
      <c r="C184" s="49">
        <v>23691</v>
      </c>
      <c r="D184" s="47" t="s">
        <v>75</v>
      </c>
      <c r="E184" s="16"/>
      <c r="F184" s="16">
        <v>33900</v>
      </c>
      <c r="G184" s="16">
        <f t="shared" si="2"/>
        <v>29210024.849999994</v>
      </c>
      <c r="H184" s="37"/>
      <c r="I184" s="37"/>
    </row>
    <row r="185" spans="2:9" s="10" customFormat="1" ht="15.95" customHeight="1">
      <c r="B185" s="56">
        <v>44425</v>
      </c>
      <c r="C185" s="49">
        <v>23587</v>
      </c>
      <c r="D185" s="47" t="s">
        <v>108</v>
      </c>
      <c r="E185" s="16"/>
      <c r="F185" s="16">
        <v>54194.92</v>
      </c>
      <c r="G185" s="16">
        <f t="shared" si="2"/>
        <v>29155829.929999992</v>
      </c>
      <c r="H185" s="37"/>
      <c r="I185" s="37"/>
    </row>
    <row r="186" spans="2:9" s="10" customFormat="1" ht="15.95" customHeight="1">
      <c r="B186" s="56">
        <v>44425</v>
      </c>
      <c r="C186" s="49">
        <v>23590</v>
      </c>
      <c r="D186" s="47" t="s">
        <v>122</v>
      </c>
      <c r="E186" s="16"/>
      <c r="F186" s="16">
        <v>61836.639999999999</v>
      </c>
      <c r="G186" s="16">
        <f t="shared" si="2"/>
        <v>29093993.289999992</v>
      </c>
      <c r="H186" s="37"/>
      <c r="I186" s="37"/>
    </row>
    <row r="187" spans="2:9" s="10" customFormat="1" ht="15.95" customHeight="1">
      <c r="B187" s="56">
        <v>44425</v>
      </c>
      <c r="C187" s="49">
        <v>23766</v>
      </c>
      <c r="D187" s="47" t="s">
        <v>136</v>
      </c>
      <c r="E187" s="16"/>
      <c r="F187" s="16">
        <v>73167.5</v>
      </c>
      <c r="G187" s="16">
        <f t="shared" si="2"/>
        <v>29020825.789999992</v>
      </c>
      <c r="H187" s="37"/>
      <c r="I187" s="37"/>
    </row>
    <row r="188" spans="2:9" s="10" customFormat="1" ht="15.95" customHeight="1">
      <c r="B188" s="56">
        <v>44425</v>
      </c>
      <c r="C188" s="49">
        <v>23716</v>
      </c>
      <c r="D188" s="47" t="s">
        <v>173</v>
      </c>
      <c r="E188" s="16"/>
      <c r="F188" s="16">
        <v>99842.64</v>
      </c>
      <c r="G188" s="16">
        <f t="shared" si="2"/>
        <v>28920983.149999991</v>
      </c>
      <c r="H188" s="37"/>
      <c r="I188" s="37"/>
    </row>
    <row r="189" spans="2:9" s="10" customFormat="1" ht="15.95" customHeight="1">
      <c r="B189" s="56">
        <v>44425</v>
      </c>
      <c r="C189" s="49">
        <v>23585</v>
      </c>
      <c r="D189" s="47" t="s">
        <v>177</v>
      </c>
      <c r="E189" s="16"/>
      <c r="F189" s="16">
        <v>105554.57</v>
      </c>
      <c r="G189" s="16">
        <f t="shared" si="2"/>
        <v>28815428.579999991</v>
      </c>
      <c r="H189" s="37"/>
      <c r="I189" s="37"/>
    </row>
    <row r="190" spans="2:9" s="10" customFormat="1" ht="15.95" customHeight="1">
      <c r="B190" s="56">
        <v>44425</v>
      </c>
      <c r="C190" s="49">
        <v>23584</v>
      </c>
      <c r="D190" s="47" t="s">
        <v>182</v>
      </c>
      <c r="E190" s="16"/>
      <c r="F190" s="16">
        <v>106792.03</v>
      </c>
      <c r="G190" s="16">
        <f t="shared" si="2"/>
        <v>28708636.54999999</v>
      </c>
      <c r="H190" s="37"/>
      <c r="I190" s="37"/>
    </row>
    <row r="191" spans="2:9" s="10" customFormat="1" ht="15.95" customHeight="1">
      <c r="B191" s="56">
        <v>44425</v>
      </c>
      <c r="C191" s="49">
        <v>23615</v>
      </c>
      <c r="D191" s="47" t="s">
        <v>183</v>
      </c>
      <c r="E191" s="16"/>
      <c r="F191" s="16">
        <v>106792.03</v>
      </c>
      <c r="G191" s="16">
        <f t="shared" si="2"/>
        <v>28601844.519999988</v>
      </c>
      <c r="H191" s="37"/>
      <c r="I191" s="37"/>
    </row>
    <row r="192" spans="2:9" s="10" customFormat="1" ht="15.95" customHeight="1">
      <c r="B192" s="56">
        <v>44425</v>
      </c>
      <c r="C192" s="49">
        <v>23718</v>
      </c>
      <c r="D192" s="47" t="s">
        <v>33</v>
      </c>
      <c r="E192" s="16"/>
      <c r="F192" s="16">
        <v>117682.12</v>
      </c>
      <c r="G192" s="16">
        <f t="shared" si="2"/>
        <v>28484162.399999987</v>
      </c>
      <c r="H192" s="37"/>
      <c r="I192" s="37"/>
    </row>
    <row r="193" spans="2:9" s="10" customFormat="1" ht="15.95" customHeight="1">
      <c r="B193" s="56">
        <v>44425</v>
      </c>
      <c r="C193" s="49">
        <v>23469</v>
      </c>
      <c r="D193" s="47" t="s">
        <v>213</v>
      </c>
      <c r="E193" s="16"/>
      <c r="F193" s="16">
        <v>128215.56</v>
      </c>
      <c r="G193" s="16">
        <f t="shared" si="2"/>
        <v>28355946.839999989</v>
      </c>
      <c r="H193" s="37"/>
      <c r="I193" s="37"/>
    </row>
    <row r="194" spans="2:9" s="10" customFormat="1" ht="15.95" customHeight="1">
      <c r="B194" s="56">
        <v>44425</v>
      </c>
      <c r="C194" s="49">
        <v>23630</v>
      </c>
      <c r="D194" s="47" t="s">
        <v>224</v>
      </c>
      <c r="E194" s="16"/>
      <c r="F194" s="16">
        <v>145693.21</v>
      </c>
      <c r="G194" s="16">
        <f t="shared" si="2"/>
        <v>28210253.629999988</v>
      </c>
      <c r="H194" s="37"/>
      <c r="I194" s="37"/>
    </row>
    <row r="195" spans="2:9" s="10" customFormat="1" ht="15.95" customHeight="1">
      <c r="B195" s="56">
        <v>44425</v>
      </c>
      <c r="C195" s="49">
        <v>23554</v>
      </c>
      <c r="D195" s="47" t="s">
        <v>225</v>
      </c>
      <c r="E195" s="16"/>
      <c r="F195" s="16">
        <v>147944.17000000001</v>
      </c>
      <c r="G195" s="16">
        <f t="shared" si="2"/>
        <v>28062309.459999986</v>
      </c>
      <c r="H195" s="37"/>
      <c r="I195" s="37"/>
    </row>
    <row r="196" spans="2:9" s="10" customFormat="1" ht="15.95" customHeight="1">
      <c r="B196" s="56">
        <v>44425</v>
      </c>
      <c r="C196" s="49">
        <v>23316</v>
      </c>
      <c r="D196" s="47" t="s">
        <v>236</v>
      </c>
      <c r="E196" s="16"/>
      <c r="F196" s="16">
        <v>158331.85</v>
      </c>
      <c r="G196" s="16">
        <f t="shared" si="2"/>
        <v>27903977.609999985</v>
      </c>
      <c r="H196" s="37"/>
      <c r="I196" s="37"/>
    </row>
    <row r="197" spans="2:9" s="10" customFormat="1" ht="15.95" customHeight="1">
      <c r="B197" s="56">
        <v>44425</v>
      </c>
      <c r="C197" s="49">
        <v>23515</v>
      </c>
      <c r="D197" s="47" t="s">
        <v>249</v>
      </c>
      <c r="E197" s="16"/>
      <c r="F197" s="16">
        <v>185688.73</v>
      </c>
      <c r="G197" s="16">
        <f t="shared" si="2"/>
        <v>27718288.879999984</v>
      </c>
      <c r="H197" s="37"/>
      <c r="I197" s="37"/>
    </row>
    <row r="198" spans="2:9" s="10" customFormat="1" ht="15.95" customHeight="1">
      <c r="B198" s="56">
        <v>44425</v>
      </c>
      <c r="C198" s="49">
        <v>23803</v>
      </c>
      <c r="D198" s="47" t="s">
        <v>25</v>
      </c>
      <c r="E198" s="16"/>
      <c r="F198" s="16">
        <v>190000</v>
      </c>
      <c r="G198" s="16">
        <f t="shared" si="2"/>
        <v>27528288.879999984</v>
      </c>
      <c r="H198" s="37"/>
      <c r="I198" s="37"/>
    </row>
    <row r="199" spans="2:9" s="10" customFormat="1" ht="15.95" customHeight="1">
      <c r="B199" s="56">
        <v>44425</v>
      </c>
      <c r="C199" s="49">
        <v>23586</v>
      </c>
      <c r="D199" s="47" t="s">
        <v>257</v>
      </c>
      <c r="E199" s="16"/>
      <c r="F199" s="16">
        <v>200940.24</v>
      </c>
      <c r="G199" s="16">
        <f t="shared" si="2"/>
        <v>27327348.639999986</v>
      </c>
      <c r="H199" s="37"/>
      <c r="I199" s="37"/>
    </row>
    <row r="200" spans="2:9" s="10" customFormat="1" ht="15.95" customHeight="1">
      <c r="B200" s="56">
        <v>44425</v>
      </c>
      <c r="C200" s="49">
        <v>23605</v>
      </c>
      <c r="D200" s="47" t="s">
        <v>259</v>
      </c>
      <c r="E200" s="16"/>
      <c r="F200" s="16">
        <v>208224.52</v>
      </c>
      <c r="G200" s="16">
        <f t="shared" si="2"/>
        <v>27119124.119999986</v>
      </c>
      <c r="H200" s="37"/>
      <c r="I200" s="37"/>
    </row>
    <row r="201" spans="2:9" s="10" customFormat="1" ht="15.95" customHeight="1">
      <c r="B201" s="56">
        <v>44425</v>
      </c>
      <c r="C201" s="49">
        <v>23564</v>
      </c>
      <c r="D201" s="47" t="s">
        <v>267</v>
      </c>
      <c r="E201" s="16"/>
      <c r="F201" s="16">
        <v>242839.59</v>
      </c>
      <c r="G201" s="16">
        <f t="shared" si="2"/>
        <v>26876284.529999986</v>
      </c>
      <c r="H201" s="37"/>
      <c r="I201" s="37"/>
    </row>
    <row r="202" spans="2:9" s="10" customFormat="1" ht="15.95" customHeight="1">
      <c r="B202" s="56">
        <v>44425</v>
      </c>
      <c r="C202" s="49">
        <v>23556</v>
      </c>
      <c r="D202" s="47" t="s">
        <v>271</v>
      </c>
      <c r="E202" s="16"/>
      <c r="F202" s="16">
        <v>257859.77</v>
      </c>
      <c r="G202" s="16">
        <f t="shared" si="2"/>
        <v>26618424.759999987</v>
      </c>
      <c r="H202" s="37"/>
      <c r="I202" s="37"/>
    </row>
    <row r="203" spans="2:9" s="10" customFormat="1" ht="15.95" customHeight="1">
      <c r="B203" s="56">
        <v>44425</v>
      </c>
      <c r="C203" s="49">
        <v>23802</v>
      </c>
      <c r="D203" s="47" t="s">
        <v>25</v>
      </c>
      <c r="E203" s="16"/>
      <c r="F203" s="16">
        <v>266000</v>
      </c>
      <c r="G203" s="16">
        <f t="shared" si="2"/>
        <v>26352424.759999987</v>
      </c>
      <c r="H203" s="37"/>
      <c r="I203" s="37"/>
    </row>
    <row r="204" spans="2:9" s="10" customFormat="1" ht="15.95" customHeight="1">
      <c r="B204" s="56">
        <v>44425</v>
      </c>
      <c r="C204" s="49">
        <v>23758</v>
      </c>
      <c r="D204" s="47" t="s">
        <v>25</v>
      </c>
      <c r="E204" s="16"/>
      <c r="F204" s="16">
        <v>459147.18</v>
      </c>
      <c r="G204" s="16">
        <f t="shared" si="2"/>
        <v>25893277.579999987</v>
      </c>
      <c r="H204" s="37"/>
      <c r="I204" s="37"/>
    </row>
    <row r="205" spans="2:9" s="10" customFormat="1" ht="15.95" customHeight="1">
      <c r="B205" s="56">
        <v>44425</v>
      </c>
      <c r="C205" s="49">
        <v>23668</v>
      </c>
      <c r="D205" s="47" t="s">
        <v>31</v>
      </c>
      <c r="E205" s="16"/>
      <c r="F205" s="16">
        <v>1368000</v>
      </c>
      <c r="G205" s="16">
        <f t="shared" si="2"/>
        <v>24525277.579999987</v>
      </c>
      <c r="H205" s="37"/>
      <c r="I205" s="37"/>
    </row>
    <row r="206" spans="2:9" s="10" customFormat="1" ht="15.95" customHeight="1">
      <c r="B206" s="56">
        <v>44425</v>
      </c>
      <c r="C206" s="49">
        <v>23817</v>
      </c>
      <c r="D206" s="47" t="s">
        <v>41</v>
      </c>
      <c r="E206" s="16"/>
      <c r="F206" s="16">
        <v>1818300</v>
      </c>
      <c r="G206" s="16">
        <f t="shared" si="2"/>
        <v>22706977.579999987</v>
      </c>
      <c r="H206" s="37"/>
      <c r="I206" s="37"/>
    </row>
    <row r="207" spans="2:9" s="10" customFormat="1" ht="15.95" customHeight="1">
      <c r="B207" s="56">
        <v>44425</v>
      </c>
      <c r="C207" s="49">
        <v>23832</v>
      </c>
      <c r="D207" s="47" t="s">
        <v>25</v>
      </c>
      <c r="E207" s="16"/>
      <c r="F207" s="16">
        <v>6697405</v>
      </c>
      <c r="G207" s="16">
        <f t="shared" si="2"/>
        <v>16009572.579999987</v>
      </c>
      <c r="H207" s="37"/>
      <c r="I207" s="37"/>
    </row>
    <row r="208" spans="2:9" s="10" customFormat="1" ht="15.95" customHeight="1">
      <c r="B208" s="56">
        <v>44427</v>
      </c>
      <c r="C208" s="49">
        <v>463248263</v>
      </c>
      <c r="D208" s="47" t="s">
        <v>26</v>
      </c>
      <c r="E208" s="16">
        <v>229385</v>
      </c>
      <c r="F208" s="16"/>
      <c r="G208" s="16">
        <f t="shared" si="2"/>
        <v>16238957.579999987</v>
      </c>
      <c r="H208" s="37"/>
      <c r="I208" s="37"/>
    </row>
    <row r="209" spans="2:9" s="10" customFormat="1" ht="15.95" customHeight="1">
      <c r="B209" s="56">
        <v>44427</v>
      </c>
      <c r="C209" s="49">
        <v>463248262</v>
      </c>
      <c r="D209" s="47" t="s">
        <v>26</v>
      </c>
      <c r="E209" s="16">
        <v>460573</v>
      </c>
      <c r="F209" s="16"/>
      <c r="G209" s="16">
        <f t="shared" si="2"/>
        <v>16699530.579999987</v>
      </c>
      <c r="H209" s="37"/>
      <c r="I209" s="37"/>
    </row>
    <row r="210" spans="2:9" s="10" customFormat="1" ht="15.95" customHeight="1">
      <c r="B210" s="56">
        <v>44427</v>
      </c>
      <c r="C210" s="49">
        <v>463248259</v>
      </c>
      <c r="D210" s="47" t="s">
        <v>26</v>
      </c>
      <c r="E210" s="16">
        <v>739749</v>
      </c>
      <c r="F210" s="16"/>
      <c r="G210" s="16">
        <f t="shared" si="2"/>
        <v>17439279.579999987</v>
      </c>
      <c r="H210" s="37"/>
      <c r="I210" s="37"/>
    </row>
    <row r="211" spans="2:9" s="10" customFormat="1" ht="15.95" customHeight="1">
      <c r="B211" s="56">
        <v>44427</v>
      </c>
      <c r="C211" s="49">
        <v>19617138</v>
      </c>
      <c r="D211" s="47" t="s">
        <v>26</v>
      </c>
      <c r="E211" s="16">
        <v>10000000</v>
      </c>
      <c r="F211" s="16"/>
      <c r="G211" s="16">
        <f t="shared" si="2"/>
        <v>27439279.579999987</v>
      </c>
      <c r="H211" s="37"/>
      <c r="I211" s="37"/>
    </row>
    <row r="212" spans="2:9" s="10" customFormat="1" ht="15.95" customHeight="1">
      <c r="B212" s="56">
        <v>44427</v>
      </c>
      <c r="C212" s="49">
        <v>23359</v>
      </c>
      <c r="D212" s="47" t="s">
        <v>64</v>
      </c>
      <c r="E212" s="16"/>
      <c r="F212" s="16">
        <v>27094.799999999999</v>
      </c>
      <c r="G212" s="16">
        <f t="shared" si="2"/>
        <v>27412184.779999986</v>
      </c>
      <c r="H212" s="37"/>
      <c r="I212" s="37"/>
    </row>
    <row r="213" spans="2:9" s="10" customFormat="1" ht="15.95" customHeight="1">
      <c r="B213" s="56">
        <v>44427</v>
      </c>
      <c r="C213" s="49">
        <v>23747</v>
      </c>
      <c r="D213" s="47" t="s">
        <v>79</v>
      </c>
      <c r="E213" s="16"/>
      <c r="F213" s="16">
        <v>36000</v>
      </c>
      <c r="G213" s="16">
        <f t="shared" si="2"/>
        <v>27376184.779999986</v>
      </c>
      <c r="H213" s="37"/>
      <c r="I213" s="37"/>
    </row>
    <row r="214" spans="2:9" s="10" customFormat="1" ht="15.95" customHeight="1">
      <c r="B214" s="56">
        <v>44427</v>
      </c>
      <c r="C214" s="49">
        <v>23748</v>
      </c>
      <c r="D214" s="47" t="s">
        <v>79</v>
      </c>
      <c r="E214" s="16"/>
      <c r="F214" s="16">
        <v>36000</v>
      </c>
      <c r="G214" s="16">
        <f t="shared" si="2"/>
        <v>27340184.779999986</v>
      </c>
      <c r="H214" s="37"/>
      <c r="I214" s="37"/>
    </row>
    <row r="215" spans="2:9" s="10" customFormat="1" ht="15.95" customHeight="1">
      <c r="B215" s="56">
        <v>44427</v>
      </c>
      <c r="C215" s="49">
        <v>23706</v>
      </c>
      <c r="D215" s="47" t="s">
        <v>91</v>
      </c>
      <c r="E215" s="16"/>
      <c r="F215" s="16">
        <v>45000</v>
      </c>
      <c r="G215" s="16">
        <f t="shared" si="2"/>
        <v>27295184.779999986</v>
      </c>
      <c r="H215" s="37"/>
      <c r="I215" s="37"/>
    </row>
    <row r="216" spans="2:9" s="10" customFormat="1" ht="15.95" customHeight="1">
      <c r="B216" s="56">
        <v>44427</v>
      </c>
      <c r="C216" s="49">
        <v>23756</v>
      </c>
      <c r="D216" s="47" t="s">
        <v>118</v>
      </c>
      <c r="E216" s="16"/>
      <c r="F216" s="16">
        <v>58685.97</v>
      </c>
      <c r="G216" s="16">
        <f t="shared" si="2"/>
        <v>27236498.809999987</v>
      </c>
      <c r="H216" s="37"/>
      <c r="I216" s="37"/>
    </row>
    <row r="217" spans="2:9" s="10" customFormat="1" ht="15.95" customHeight="1">
      <c r="B217" s="56">
        <v>44427</v>
      </c>
      <c r="C217" s="49">
        <v>23577</v>
      </c>
      <c r="D217" s="47" t="s">
        <v>119</v>
      </c>
      <c r="E217" s="16"/>
      <c r="F217" s="16">
        <v>58844.02</v>
      </c>
      <c r="G217" s="16">
        <f t="shared" si="2"/>
        <v>27177654.789999988</v>
      </c>
      <c r="H217" s="37"/>
      <c r="I217" s="37"/>
    </row>
    <row r="218" spans="2:9" s="10" customFormat="1" ht="15.95" customHeight="1">
      <c r="B218" s="56">
        <v>44427</v>
      </c>
      <c r="C218" s="49">
        <v>23751</v>
      </c>
      <c r="D218" s="47" t="s">
        <v>125</v>
      </c>
      <c r="E218" s="16"/>
      <c r="F218" s="16">
        <v>64133.89</v>
      </c>
      <c r="G218" s="16">
        <f t="shared" si="2"/>
        <v>27113520.899999987</v>
      </c>
      <c r="H218" s="37"/>
      <c r="I218" s="37"/>
    </row>
    <row r="219" spans="2:9" s="10" customFormat="1" ht="15.95" customHeight="1">
      <c r="B219" s="56">
        <v>44427</v>
      </c>
      <c r="C219" s="49">
        <v>23214</v>
      </c>
      <c r="D219" s="47" t="s">
        <v>128</v>
      </c>
      <c r="E219" s="16"/>
      <c r="F219" s="16">
        <v>69711</v>
      </c>
      <c r="G219" s="16">
        <f t="shared" si="2"/>
        <v>27043809.899999987</v>
      </c>
      <c r="H219" s="37"/>
      <c r="I219" s="37"/>
    </row>
    <row r="220" spans="2:9" s="10" customFormat="1" ht="15.95" customHeight="1">
      <c r="B220" s="56">
        <v>44427</v>
      </c>
      <c r="C220" s="49">
        <v>23790</v>
      </c>
      <c r="D220" s="47" t="s">
        <v>139</v>
      </c>
      <c r="E220" s="16"/>
      <c r="F220" s="16">
        <v>76245.88</v>
      </c>
      <c r="G220" s="16">
        <f t="shared" si="2"/>
        <v>26967564.019999988</v>
      </c>
      <c r="H220" s="37"/>
      <c r="I220" s="37"/>
    </row>
    <row r="221" spans="2:9" s="10" customFormat="1" ht="15.95" customHeight="1">
      <c r="B221" s="56">
        <v>44427</v>
      </c>
      <c r="C221" s="49">
        <v>23862</v>
      </c>
      <c r="D221" s="47" t="s">
        <v>160</v>
      </c>
      <c r="E221" s="16"/>
      <c r="F221" s="16">
        <v>90874.11</v>
      </c>
      <c r="G221" s="16">
        <f t="shared" si="2"/>
        <v>26876689.909999989</v>
      </c>
      <c r="H221" s="37"/>
      <c r="I221" s="37"/>
    </row>
    <row r="222" spans="2:9" s="10" customFormat="1" ht="15.95" customHeight="1">
      <c r="B222" s="56">
        <v>44427</v>
      </c>
      <c r="C222" s="49">
        <v>23376</v>
      </c>
      <c r="D222" s="47" t="s">
        <v>203</v>
      </c>
      <c r="E222" s="16"/>
      <c r="F222" s="16">
        <v>122486.16</v>
      </c>
      <c r="G222" s="16">
        <f t="shared" si="2"/>
        <v>26754203.749999989</v>
      </c>
      <c r="H222" s="37"/>
      <c r="I222" s="37"/>
    </row>
    <row r="223" spans="2:9" s="10" customFormat="1" ht="15.95" customHeight="1">
      <c r="B223" s="56">
        <v>44427</v>
      </c>
      <c r="C223" s="49">
        <v>23760</v>
      </c>
      <c r="D223" s="47" t="s">
        <v>216</v>
      </c>
      <c r="E223" s="16"/>
      <c r="F223" s="16">
        <v>133899.75</v>
      </c>
      <c r="G223" s="16">
        <f t="shared" si="2"/>
        <v>26620303.999999989</v>
      </c>
      <c r="H223" s="37"/>
      <c r="I223" s="37"/>
    </row>
    <row r="224" spans="2:9" s="10" customFormat="1" ht="15.95" customHeight="1">
      <c r="B224" s="56">
        <v>44427</v>
      </c>
      <c r="C224" s="49">
        <v>23493</v>
      </c>
      <c r="D224" s="47" t="s">
        <v>230</v>
      </c>
      <c r="E224" s="16"/>
      <c r="F224" s="16">
        <v>152615.99</v>
      </c>
      <c r="G224" s="16">
        <f t="shared" si="2"/>
        <v>26467688.00999999</v>
      </c>
      <c r="H224" s="37"/>
      <c r="I224" s="37"/>
    </row>
    <row r="225" spans="2:9" s="10" customFormat="1" ht="15.95" customHeight="1">
      <c r="B225" s="56">
        <v>44427</v>
      </c>
      <c r="C225" s="49">
        <v>23555</v>
      </c>
      <c r="D225" s="47" t="s">
        <v>248</v>
      </c>
      <c r="E225" s="16"/>
      <c r="F225" s="16">
        <v>183714.04</v>
      </c>
      <c r="G225" s="16">
        <f t="shared" si="2"/>
        <v>26283973.969999991</v>
      </c>
      <c r="H225" s="37"/>
      <c r="I225" s="37"/>
    </row>
    <row r="226" spans="2:9" s="10" customFormat="1" ht="15.95" customHeight="1">
      <c r="B226" s="56">
        <v>44427</v>
      </c>
      <c r="C226" s="49">
        <v>23602</v>
      </c>
      <c r="D226" s="47" t="s">
        <v>253</v>
      </c>
      <c r="E226" s="16"/>
      <c r="F226" s="16">
        <v>194187.82</v>
      </c>
      <c r="G226" s="16">
        <f t="shared" si="2"/>
        <v>26089786.149999991</v>
      </c>
      <c r="H226" s="37"/>
      <c r="I226" s="37"/>
    </row>
    <row r="227" spans="2:9" s="10" customFormat="1" ht="15.95" customHeight="1">
      <c r="B227" s="56">
        <v>44427</v>
      </c>
      <c r="C227" s="49">
        <v>23866</v>
      </c>
      <c r="D227" s="47" t="s">
        <v>287</v>
      </c>
      <c r="E227" s="16"/>
      <c r="F227" s="16">
        <v>1041012.5</v>
      </c>
      <c r="G227" s="16">
        <f t="shared" si="2"/>
        <v>25048773.649999991</v>
      </c>
      <c r="H227" s="37"/>
      <c r="I227" s="37"/>
    </row>
    <row r="228" spans="2:9" s="10" customFormat="1" ht="15.95" customHeight="1">
      <c r="B228" s="56">
        <v>44427</v>
      </c>
      <c r="C228" s="49">
        <v>23870</v>
      </c>
      <c r="D228" s="47" t="s">
        <v>43</v>
      </c>
      <c r="E228" s="16"/>
      <c r="F228" s="16">
        <v>1429707</v>
      </c>
      <c r="G228" s="16">
        <f t="shared" si="2"/>
        <v>23619066.649999991</v>
      </c>
      <c r="H228" s="37"/>
      <c r="I228" s="37"/>
    </row>
    <row r="229" spans="2:9" s="10" customFormat="1" ht="15.95" customHeight="1">
      <c r="B229" s="56">
        <v>44427</v>
      </c>
      <c r="C229" s="49">
        <v>23847</v>
      </c>
      <c r="D229" s="47" t="s">
        <v>39</v>
      </c>
      <c r="E229" s="16"/>
      <c r="F229" s="16">
        <v>4423819.4000000004</v>
      </c>
      <c r="G229" s="16">
        <f t="shared" si="2"/>
        <v>19195247.249999993</v>
      </c>
      <c r="H229" s="37"/>
      <c r="I229" s="37"/>
    </row>
    <row r="230" spans="2:9" s="10" customFormat="1" ht="15.95" customHeight="1">
      <c r="B230" s="56">
        <v>44427</v>
      </c>
      <c r="C230" s="49">
        <v>23850</v>
      </c>
      <c r="D230" s="47" t="s">
        <v>18</v>
      </c>
      <c r="E230" s="16"/>
      <c r="F230" s="16">
        <v>166724.01</v>
      </c>
      <c r="G230" s="16">
        <f t="shared" si="2"/>
        <v>19028523.239999991</v>
      </c>
      <c r="H230" s="37"/>
      <c r="I230" s="37"/>
    </row>
    <row r="231" spans="2:9" s="10" customFormat="1" ht="15.95" customHeight="1">
      <c r="B231" s="56">
        <v>44427</v>
      </c>
      <c r="C231" s="49">
        <v>23851</v>
      </c>
      <c r="D231" s="47" t="s">
        <v>18</v>
      </c>
      <c r="E231" s="16"/>
      <c r="F231" s="16">
        <v>2651888.2000000002</v>
      </c>
      <c r="G231" s="16">
        <f t="shared" si="2"/>
        <v>16376635.039999992</v>
      </c>
      <c r="H231" s="37"/>
      <c r="I231" s="37"/>
    </row>
    <row r="232" spans="2:9" s="10" customFormat="1" ht="15.95" customHeight="1">
      <c r="B232" s="56">
        <v>44427</v>
      </c>
      <c r="C232" s="49">
        <v>24141688117</v>
      </c>
      <c r="D232" s="47" t="s">
        <v>43</v>
      </c>
      <c r="E232" s="16"/>
      <c r="F232" s="16">
        <v>600000</v>
      </c>
      <c r="G232" s="16">
        <f t="shared" si="2"/>
        <v>15776635.039999992</v>
      </c>
      <c r="H232" s="37"/>
      <c r="I232" s="37"/>
    </row>
    <row r="233" spans="2:9" s="10" customFormat="1" ht="15.95" customHeight="1">
      <c r="B233" s="56">
        <v>44428</v>
      </c>
      <c r="C233" s="49">
        <v>19617148</v>
      </c>
      <c r="D233" s="47" t="s">
        <v>26</v>
      </c>
      <c r="E233" s="16">
        <v>10000000</v>
      </c>
      <c r="F233" s="16"/>
      <c r="G233" s="16">
        <f t="shared" si="2"/>
        <v>25776635.039999992</v>
      </c>
      <c r="H233" s="37"/>
      <c r="I233" s="37"/>
    </row>
    <row r="234" spans="2:9" s="10" customFormat="1" ht="15.95" customHeight="1">
      <c r="B234" s="56">
        <v>44428</v>
      </c>
      <c r="C234" s="49">
        <v>19617139</v>
      </c>
      <c r="D234" s="47" t="s">
        <v>26</v>
      </c>
      <c r="E234" s="16">
        <v>10000000</v>
      </c>
      <c r="F234" s="16"/>
      <c r="G234" s="16">
        <f t="shared" si="2"/>
        <v>35776635.039999992</v>
      </c>
      <c r="H234" s="37"/>
      <c r="I234" s="37"/>
    </row>
    <row r="235" spans="2:9" s="10" customFormat="1" ht="15.95" customHeight="1">
      <c r="B235" s="56">
        <v>44428</v>
      </c>
      <c r="C235" s="49">
        <v>23600</v>
      </c>
      <c r="D235" s="47" t="s">
        <v>55</v>
      </c>
      <c r="E235" s="16"/>
      <c r="F235" s="16">
        <v>24422.01</v>
      </c>
      <c r="G235" s="16">
        <f t="shared" si="2"/>
        <v>35752213.029999994</v>
      </c>
      <c r="H235" s="37"/>
      <c r="I235" s="37"/>
    </row>
    <row r="236" spans="2:9" s="10" customFormat="1" ht="15.95" customHeight="1">
      <c r="B236" s="56">
        <v>44428</v>
      </c>
      <c r="C236" s="49">
        <v>23796</v>
      </c>
      <c r="D236" s="47" t="s">
        <v>73</v>
      </c>
      <c r="E236" s="16"/>
      <c r="F236" s="16">
        <v>31536.69</v>
      </c>
      <c r="G236" s="16">
        <f t="shared" si="2"/>
        <v>35720676.339999996</v>
      </c>
      <c r="H236" s="37"/>
      <c r="I236" s="37"/>
    </row>
    <row r="237" spans="2:9" s="10" customFormat="1" ht="15.95" customHeight="1">
      <c r="B237" s="56">
        <v>44428</v>
      </c>
      <c r="C237" s="49">
        <v>23798</v>
      </c>
      <c r="D237" s="47" t="s">
        <v>74</v>
      </c>
      <c r="E237" s="16"/>
      <c r="F237" s="16">
        <v>32319.8</v>
      </c>
      <c r="G237" s="16">
        <f t="shared" si="2"/>
        <v>35688356.539999999</v>
      </c>
      <c r="H237" s="37"/>
      <c r="I237" s="37"/>
    </row>
    <row r="238" spans="2:9" s="10" customFormat="1" ht="15.95" customHeight="1">
      <c r="B238" s="56">
        <v>44428</v>
      </c>
      <c r="C238" s="49">
        <v>23461</v>
      </c>
      <c r="D238" s="47" t="s">
        <v>82</v>
      </c>
      <c r="E238" s="16"/>
      <c r="F238" s="16">
        <v>38844.019999999997</v>
      </c>
      <c r="G238" s="16">
        <f t="shared" si="2"/>
        <v>35649512.519999996</v>
      </c>
      <c r="H238" s="37"/>
      <c r="I238" s="37"/>
    </row>
    <row r="239" spans="2:9" s="10" customFormat="1" ht="15.95" customHeight="1">
      <c r="B239" s="56">
        <v>44428</v>
      </c>
      <c r="C239" s="49">
        <v>23801</v>
      </c>
      <c r="D239" s="47" t="s">
        <v>85</v>
      </c>
      <c r="E239" s="16"/>
      <c r="F239" s="16">
        <v>42177.35</v>
      </c>
      <c r="G239" s="16">
        <f t="shared" si="2"/>
        <v>35607335.169999994</v>
      </c>
      <c r="H239" s="37"/>
      <c r="I239" s="37"/>
    </row>
    <row r="240" spans="2:9" s="10" customFormat="1" ht="15.95" customHeight="1">
      <c r="B240" s="56">
        <v>44428</v>
      </c>
      <c r="C240" s="49">
        <v>23383</v>
      </c>
      <c r="D240" s="47" t="s">
        <v>94</v>
      </c>
      <c r="E240" s="16"/>
      <c r="F240" s="16">
        <v>47459.62</v>
      </c>
      <c r="G240" s="16">
        <f t="shared" si="2"/>
        <v>35559875.549999997</v>
      </c>
      <c r="H240" s="37"/>
      <c r="I240" s="37"/>
    </row>
    <row r="241" spans="2:9" s="10" customFormat="1" ht="15.95" customHeight="1">
      <c r="B241" s="56">
        <v>44428</v>
      </c>
      <c r="C241" s="49">
        <v>23794</v>
      </c>
      <c r="D241" s="47" t="s">
        <v>97</v>
      </c>
      <c r="E241" s="16"/>
      <c r="F241" s="16">
        <v>49036.69</v>
      </c>
      <c r="G241" s="16">
        <f t="shared" si="2"/>
        <v>35510838.859999999</v>
      </c>
      <c r="H241" s="37"/>
      <c r="I241" s="37"/>
    </row>
    <row r="242" spans="2:9" s="10" customFormat="1" ht="15.95" customHeight="1">
      <c r="B242" s="56">
        <v>44428</v>
      </c>
      <c r="C242" s="49">
        <v>23571</v>
      </c>
      <c r="D242" s="47" t="s">
        <v>112</v>
      </c>
      <c r="E242" s="16"/>
      <c r="F242" s="16">
        <v>56093.91</v>
      </c>
      <c r="G242" s="16">
        <f t="shared" si="2"/>
        <v>35454744.950000003</v>
      </c>
      <c r="H242" s="37"/>
      <c r="I242" s="37"/>
    </row>
    <row r="243" spans="2:9" s="10" customFormat="1" ht="15.95" customHeight="1">
      <c r="B243" s="56">
        <v>44428</v>
      </c>
      <c r="C243" s="49">
        <v>23842</v>
      </c>
      <c r="D243" s="47" t="s">
        <v>121</v>
      </c>
      <c r="E243" s="16"/>
      <c r="F243" s="16">
        <v>61375.17</v>
      </c>
      <c r="G243" s="16">
        <f t="shared" si="2"/>
        <v>35393369.780000001</v>
      </c>
      <c r="H243" s="37"/>
      <c r="I243" s="37"/>
    </row>
    <row r="244" spans="2:9" s="10" customFormat="1" ht="15.95" customHeight="1">
      <c r="B244" s="56">
        <v>44428</v>
      </c>
      <c r="C244" s="49">
        <v>23538</v>
      </c>
      <c r="D244" s="47" t="s">
        <v>129</v>
      </c>
      <c r="E244" s="16"/>
      <c r="F244" s="16">
        <v>70329.08</v>
      </c>
      <c r="G244" s="16">
        <f t="shared" si="2"/>
        <v>35323040.700000003</v>
      </c>
      <c r="H244" s="37"/>
      <c r="I244" s="37"/>
    </row>
    <row r="245" spans="2:9" s="10" customFormat="1" ht="15.95" customHeight="1">
      <c r="B245" s="56">
        <v>44428</v>
      </c>
      <c r="C245" s="49">
        <v>23874</v>
      </c>
      <c r="D245" s="47" t="s">
        <v>140</v>
      </c>
      <c r="E245" s="16"/>
      <c r="F245" s="16">
        <v>78266.5</v>
      </c>
      <c r="G245" s="16">
        <f t="shared" ref="G245:G443" si="3">+G244+E245-F245</f>
        <v>35244774.200000003</v>
      </c>
      <c r="H245" s="37"/>
      <c r="I245" s="37"/>
    </row>
    <row r="246" spans="2:9" s="10" customFormat="1" ht="15.95" customHeight="1">
      <c r="B246" s="56">
        <v>44428</v>
      </c>
      <c r="C246" s="49">
        <v>23797</v>
      </c>
      <c r="D246" s="47" t="s">
        <v>141</v>
      </c>
      <c r="E246" s="16"/>
      <c r="F246" s="16">
        <v>78919.240000000005</v>
      </c>
      <c r="G246" s="16">
        <f t="shared" si="3"/>
        <v>35165854.960000001</v>
      </c>
      <c r="H246" s="37"/>
      <c r="I246" s="37"/>
    </row>
    <row r="247" spans="2:9" s="10" customFormat="1" ht="15.95" customHeight="1">
      <c r="B247" s="56">
        <v>44428</v>
      </c>
      <c r="C247" s="49">
        <v>23453</v>
      </c>
      <c r="D247" s="47" t="s">
        <v>151</v>
      </c>
      <c r="E247" s="16"/>
      <c r="F247" s="16">
        <v>84752.66</v>
      </c>
      <c r="G247" s="16">
        <f t="shared" si="3"/>
        <v>35081102.300000004</v>
      </c>
      <c r="H247" s="37"/>
      <c r="I247" s="37"/>
    </row>
    <row r="248" spans="2:9" s="10" customFormat="1" ht="15.95" customHeight="1">
      <c r="B248" s="56">
        <v>44428</v>
      </c>
      <c r="C248" s="49">
        <v>23580</v>
      </c>
      <c r="D248" s="47" t="s">
        <v>154</v>
      </c>
      <c r="E248" s="16"/>
      <c r="F248" s="16">
        <v>85958.7</v>
      </c>
      <c r="G248" s="16">
        <f t="shared" si="3"/>
        <v>34995143.600000001</v>
      </c>
      <c r="H248" s="37"/>
      <c r="I248" s="37"/>
    </row>
    <row r="249" spans="2:9" s="10" customFormat="1" ht="15.95" customHeight="1">
      <c r="B249" s="56">
        <v>44428</v>
      </c>
      <c r="C249" s="49">
        <v>23311</v>
      </c>
      <c r="D249" s="47" t="s">
        <v>165</v>
      </c>
      <c r="E249" s="16"/>
      <c r="F249" s="16">
        <v>93151.360000000001</v>
      </c>
      <c r="G249" s="16">
        <f t="shared" si="3"/>
        <v>34901992.240000002</v>
      </c>
      <c r="H249" s="37"/>
      <c r="I249" s="37"/>
    </row>
    <row r="250" spans="2:9" s="10" customFormat="1" ht="15.95" customHeight="1">
      <c r="B250" s="56">
        <v>44428</v>
      </c>
      <c r="C250" s="49">
        <v>23466</v>
      </c>
      <c r="D250" s="47" t="s">
        <v>170</v>
      </c>
      <c r="E250" s="16"/>
      <c r="F250" s="16">
        <v>97833.12</v>
      </c>
      <c r="G250" s="16">
        <f t="shared" si="3"/>
        <v>34804159.120000005</v>
      </c>
      <c r="H250" s="37"/>
      <c r="I250" s="37"/>
    </row>
    <row r="251" spans="2:9" s="10" customFormat="1" ht="15.95" customHeight="1">
      <c r="B251" s="56">
        <v>44428</v>
      </c>
      <c r="C251" s="49">
        <v>23567</v>
      </c>
      <c r="D251" s="47" t="s">
        <v>181</v>
      </c>
      <c r="E251" s="16"/>
      <c r="F251" s="16">
        <v>106792.03</v>
      </c>
      <c r="G251" s="16">
        <f t="shared" si="3"/>
        <v>34697367.090000004</v>
      </c>
      <c r="H251" s="37"/>
      <c r="I251" s="37"/>
    </row>
    <row r="252" spans="2:9" s="10" customFormat="1" ht="15.95" customHeight="1">
      <c r="B252" s="56">
        <v>44428</v>
      </c>
      <c r="C252" s="49">
        <v>23814</v>
      </c>
      <c r="D252" s="47" t="s">
        <v>188</v>
      </c>
      <c r="E252" s="16"/>
      <c r="F252" s="16">
        <v>110752.19</v>
      </c>
      <c r="G252" s="16">
        <f t="shared" si="3"/>
        <v>34586614.900000006</v>
      </c>
      <c r="H252" s="37"/>
      <c r="I252" s="37"/>
    </row>
    <row r="253" spans="2:9" s="10" customFormat="1" ht="15.95" customHeight="1">
      <c r="B253" s="56">
        <v>44428</v>
      </c>
      <c r="C253" s="49">
        <v>23865</v>
      </c>
      <c r="D253" s="47" t="s">
        <v>305</v>
      </c>
      <c r="E253" s="16"/>
      <c r="F253" s="16">
        <v>114647.8</v>
      </c>
      <c r="G253" s="16">
        <f t="shared" si="3"/>
        <v>34471967.100000009</v>
      </c>
      <c r="H253" s="37"/>
      <c r="I253" s="37"/>
    </row>
    <row r="254" spans="2:9" s="10" customFormat="1" ht="15.95" customHeight="1">
      <c r="B254" s="56">
        <v>44428</v>
      </c>
      <c r="C254" s="49">
        <v>23818</v>
      </c>
      <c r="D254" s="47" t="s">
        <v>36</v>
      </c>
      <c r="E254" s="16"/>
      <c r="F254" s="16">
        <v>119765.4</v>
      </c>
      <c r="G254" s="16">
        <f t="shared" si="3"/>
        <v>34352201.70000001</v>
      </c>
      <c r="H254" s="37"/>
      <c r="I254" s="37"/>
    </row>
    <row r="255" spans="2:9" s="10" customFormat="1" ht="15.95" customHeight="1">
      <c r="B255" s="56">
        <v>44428</v>
      </c>
      <c r="C255" s="49">
        <v>23787</v>
      </c>
      <c r="D255" s="47" t="s">
        <v>211</v>
      </c>
      <c r="E255" s="16"/>
      <c r="F255" s="16">
        <v>126665.48</v>
      </c>
      <c r="G255" s="16">
        <f t="shared" si="3"/>
        <v>34225536.220000014</v>
      </c>
      <c r="H255" s="37"/>
      <c r="I255" s="37"/>
    </row>
    <row r="256" spans="2:9" s="10" customFormat="1" ht="15.95" customHeight="1">
      <c r="B256" s="56">
        <v>44428</v>
      </c>
      <c r="C256" s="49">
        <v>23793</v>
      </c>
      <c r="D256" s="47" t="s">
        <v>229</v>
      </c>
      <c r="E256" s="16"/>
      <c r="F256" s="16">
        <v>151406.70000000001</v>
      </c>
      <c r="G256" s="16">
        <f t="shared" si="3"/>
        <v>34074129.520000011</v>
      </c>
      <c r="H256" s="37"/>
      <c r="I256" s="37"/>
    </row>
    <row r="257" spans="2:9" s="10" customFormat="1" ht="15.95" customHeight="1">
      <c r="B257" s="56">
        <v>44428</v>
      </c>
      <c r="C257" s="49">
        <v>23864</v>
      </c>
      <c r="D257" s="47" t="s">
        <v>243</v>
      </c>
      <c r="E257" s="16"/>
      <c r="F257" s="16">
        <v>176956.59</v>
      </c>
      <c r="G257" s="16">
        <f t="shared" si="3"/>
        <v>33897172.930000007</v>
      </c>
      <c r="H257" s="37"/>
      <c r="I257" s="37"/>
    </row>
    <row r="258" spans="2:9" s="10" customFormat="1" ht="15.95" customHeight="1">
      <c r="B258" s="56">
        <v>44428</v>
      </c>
      <c r="C258" s="49">
        <v>23553</v>
      </c>
      <c r="D258" s="47" t="s">
        <v>250</v>
      </c>
      <c r="E258" s="16"/>
      <c r="F258" s="16">
        <v>193288.39</v>
      </c>
      <c r="G258" s="16">
        <f t="shared" si="3"/>
        <v>33703884.540000007</v>
      </c>
      <c r="H258" s="37"/>
      <c r="I258" s="37"/>
    </row>
    <row r="259" spans="2:9" s="10" customFormat="1" ht="15.95" customHeight="1">
      <c r="B259" s="56">
        <v>44428</v>
      </c>
      <c r="C259" s="49">
        <v>23799</v>
      </c>
      <c r="D259" s="47" t="s">
        <v>252</v>
      </c>
      <c r="E259" s="16"/>
      <c r="F259" s="16">
        <v>193637.82</v>
      </c>
      <c r="G259" s="16">
        <f t="shared" si="3"/>
        <v>33510246.720000006</v>
      </c>
      <c r="H259" s="37"/>
      <c r="I259" s="37"/>
    </row>
    <row r="260" spans="2:9" s="10" customFormat="1" ht="15.95" customHeight="1">
      <c r="B260" s="56">
        <v>44428</v>
      </c>
      <c r="C260" s="49">
        <v>23570</v>
      </c>
      <c r="D260" s="47" t="s">
        <v>266</v>
      </c>
      <c r="E260" s="16"/>
      <c r="F260" s="16">
        <v>234393.99</v>
      </c>
      <c r="G260" s="16">
        <f t="shared" si="3"/>
        <v>33275852.730000008</v>
      </c>
      <c r="H260" s="37"/>
      <c r="I260" s="37"/>
    </row>
    <row r="261" spans="2:9" s="10" customFormat="1" ht="15.95" customHeight="1">
      <c r="B261" s="56">
        <v>44428</v>
      </c>
      <c r="C261" s="49">
        <v>23536</v>
      </c>
      <c r="D261" s="47" t="s">
        <v>268</v>
      </c>
      <c r="E261" s="16"/>
      <c r="F261" s="16">
        <v>250445.03</v>
      </c>
      <c r="G261" s="16">
        <f t="shared" si="3"/>
        <v>33025407.700000007</v>
      </c>
      <c r="H261" s="37"/>
      <c r="I261" s="37"/>
    </row>
    <row r="262" spans="2:9" s="10" customFormat="1" ht="15.95" customHeight="1">
      <c r="B262" s="56">
        <v>44428</v>
      </c>
      <c r="C262" s="49">
        <v>23860</v>
      </c>
      <c r="D262" s="47" t="s">
        <v>21</v>
      </c>
      <c r="E262" s="16"/>
      <c r="F262" s="16">
        <v>3255421.2</v>
      </c>
      <c r="G262" s="16">
        <f t="shared" si="3"/>
        <v>29769986.500000007</v>
      </c>
      <c r="H262" s="37"/>
      <c r="I262" s="37"/>
    </row>
    <row r="263" spans="2:9" s="10" customFormat="1" ht="15.95" customHeight="1">
      <c r="B263" s="56">
        <v>44428</v>
      </c>
      <c r="C263" s="49">
        <v>23859</v>
      </c>
      <c r="D263" s="47" t="s">
        <v>21</v>
      </c>
      <c r="E263" s="16"/>
      <c r="F263" s="16">
        <v>8776000</v>
      </c>
      <c r="G263" s="16">
        <f t="shared" si="3"/>
        <v>20993986.500000007</v>
      </c>
      <c r="H263" s="37"/>
      <c r="I263" s="37"/>
    </row>
    <row r="264" spans="2:9" s="10" customFormat="1" ht="15.95" customHeight="1">
      <c r="B264" s="56">
        <v>44428</v>
      </c>
      <c r="C264" s="49">
        <v>24153648650</v>
      </c>
      <c r="D264" s="47" t="s">
        <v>43</v>
      </c>
      <c r="E264" s="16"/>
      <c r="F264" s="16">
        <v>600000</v>
      </c>
      <c r="G264" s="16">
        <f t="shared" si="3"/>
        <v>20393986.500000007</v>
      </c>
      <c r="H264" s="37"/>
      <c r="I264" s="37"/>
    </row>
    <row r="265" spans="2:9" s="10" customFormat="1" ht="15.95" customHeight="1">
      <c r="B265" s="56">
        <v>44428</v>
      </c>
      <c r="C265" s="49">
        <v>24152692816</v>
      </c>
      <c r="D265" s="47" t="s">
        <v>43</v>
      </c>
      <c r="E265" s="16"/>
      <c r="F265" s="16">
        <v>3370000</v>
      </c>
      <c r="G265" s="16">
        <f t="shared" si="3"/>
        <v>17023986.500000007</v>
      </c>
      <c r="H265" s="37"/>
      <c r="I265" s="37"/>
    </row>
    <row r="266" spans="2:9" s="10" customFormat="1" ht="15.95" customHeight="1">
      <c r="B266" s="56">
        <v>44431</v>
      </c>
      <c r="C266" s="49">
        <v>463250635</v>
      </c>
      <c r="D266" s="47" t="s">
        <v>26</v>
      </c>
      <c r="E266" s="16">
        <v>425395</v>
      </c>
      <c r="F266" s="16"/>
      <c r="G266" s="16">
        <f t="shared" si="3"/>
        <v>17449381.500000007</v>
      </c>
      <c r="H266" s="37"/>
      <c r="I266" s="37"/>
    </row>
    <row r="267" spans="2:9" s="10" customFormat="1" ht="15.95" customHeight="1">
      <c r="B267" s="56">
        <v>44431</v>
      </c>
      <c r="C267" s="49">
        <v>463250634</v>
      </c>
      <c r="D267" s="47" t="s">
        <v>26</v>
      </c>
      <c r="E267" s="16">
        <v>776489</v>
      </c>
      <c r="F267" s="16"/>
      <c r="G267" s="16">
        <f t="shared" si="3"/>
        <v>18225870.500000007</v>
      </c>
      <c r="H267" s="37"/>
      <c r="I267" s="37"/>
    </row>
    <row r="268" spans="2:9" s="10" customFormat="1" ht="15.95" customHeight="1">
      <c r="B268" s="56">
        <v>44431</v>
      </c>
      <c r="C268" s="49">
        <v>463250629</v>
      </c>
      <c r="D268" s="47" t="s">
        <v>26</v>
      </c>
      <c r="E268" s="16">
        <v>909433</v>
      </c>
      <c r="F268" s="16"/>
      <c r="G268" s="16">
        <f t="shared" si="3"/>
        <v>19135303.500000007</v>
      </c>
      <c r="H268" s="37"/>
      <c r="I268" s="37"/>
    </row>
    <row r="269" spans="2:9" s="10" customFormat="1" ht="15.95" customHeight="1">
      <c r="B269" s="56">
        <v>44431</v>
      </c>
      <c r="C269" s="49">
        <v>24157395519</v>
      </c>
      <c r="D269" s="47" t="s">
        <v>26</v>
      </c>
      <c r="E269" s="16">
        <v>20500000</v>
      </c>
      <c r="F269" s="16"/>
      <c r="G269" s="16">
        <f t="shared" si="3"/>
        <v>39635303.500000007</v>
      </c>
      <c r="H269" s="37"/>
      <c r="I269" s="37"/>
    </row>
    <row r="270" spans="2:9" s="10" customFormat="1" ht="15.95" customHeight="1">
      <c r="B270" s="56">
        <v>44431</v>
      </c>
      <c r="C270" s="49">
        <v>24168345909</v>
      </c>
      <c r="D270" s="47" t="s">
        <v>26</v>
      </c>
      <c r="E270" s="16">
        <v>500000</v>
      </c>
      <c r="F270" s="16"/>
      <c r="G270" s="16">
        <f t="shared" si="3"/>
        <v>40135303.500000007</v>
      </c>
      <c r="H270" s="37"/>
      <c r="I270" s="37"/>
    </row>
    <row r="271" spans="2:9" s="10" customFormat="1" ht="15.95" customHeight="1">
      <c r="B271" s="56">
        <v>44431</v>
      </c>
      <c r="C271" s="49">
        <v>19617185</v>
      </c>
      <c r="D271" s="47" t="s">
        <v>26</v>
      </c>
      <c r="E271" s="16">
        <v>1429707</v>
      </c>
      <c r="F271" s="16"/>
      <c r="G271" s="16">
        <f t="shared" si="3"/>
        <v>41565010.500000007</v>
      </c>
      <c r="H271" s="37"/>
      <c r="I271" s="37"/>
    </row>
    <row r="272" spans="2:9" s="10" customFormat="1" ht="15.95" customHeight="1">
      <c r="B272" s="56">
        <v>44431</v>
      </c>
      <c r="C272" s="49">
        <v>23568</v>
      </c>
      <c r="D272" s="47" t="s">
        <v>81</v>
      </c>
      <c r="E272" s="16"/>
      <c r="F272" s="16">
        <v>37883.019999999997</v>
      </c>
      <c r="G272" s="16">
        <f t="shared" si="3"/>
        <v>41527127.480000004</v>
      </c>
      <c r="H272" s="37"/>
      <c r="I272" s="37"/>
    </row>
    <row r="273" spans="2:9" s="10" customFormat="1" ht="15.95" customHeight="1">
      <c r="B273" s="56">
        <v>44431</v>
      </c>
      <c r="C273" s="49">
        <v>23827</v>
      </c>
      <c r="D273" s="47" t="s">
        <v>86</v>
      </c>
      <c r="E273" s="16"/>
      <c r="F273" s="16">
        <v>42305.03</v>
      </c>
      <c r="G273" s="16">
        <f t="shared" si="3"/>
        <v>41484822.450000003</v>
      </c>
      <c r="H273" s="37"/>
      <c r="I273" s="37"/>
    </row>
    <row r="274" spans="2:9" s="10" customFormat="1" ht="15.95" customHeight="1">
      <c r="B274" s="56">
        <v>44431</v>
      </c>
      <c r="C274" s="49">
        <v>23828</v>
      </c>
      <c r="D274" s="47" t="s">
        <v>143</v>
      </c>
      <c r="E274" s="16"/>
      <c r="F274" s="16">
        <v>80592.639999999999</v>
      </c>
      <c r="G274" s="16">
        <f t="shared" si="3"/>
        <v>41404229.810000002</v>
      </c>
      <c r="H274" s="37"/>
      <c r="I274" s="37"/>
    </row>
    <row r="275" spans="2:9" s="10" customFormat="1" ht="15.95" customHeight="1">
      <c r="B275" s="56">
        <v>44431</v>
      </c>
      <c r="C275" s="49">
        <v>23879</v>
      </c>
      <c r="D275" s="47" t="s">
        <v>148</v>
      </c>
      <c r="E275" s="16"/>
      <c r="F275" s="16">
        <v>83458.7</v>
      </c>
      <c r="G275" s="16">
        <f t="shared" si="3"/>
        <v>41320771.109999999</v>
      </c>
      <c r="H275" s="37"/>
      <c r="I275" s="37"/>
    </row>
    <row r="276" spans="2:9" s="10" customFormat="1" ht="15.95" customHeight="1">
      <c r="B276" s="56">
        <v>44431</v>
      </c>
      <c r="C276" s="49">
        <v>23637</v>
      </c>
      <c r="D276" s="47" t="s">
        <v>215</v>
      </c>
      <c r="E276" s="16"/>
      <c r="F276" s="16">
        <v>133073.37</v>
      </c>
      <c r="G276" s="16">
        <f t="shared" si="3"/>
        <v>41187697.740000002</v>
      </c>
      <c r="H276" s="37"/>
      <c r="I276" s="37"/>
    </row>
    <row r="277" spans="2:9" s="10" customFormat="1" ht="15.95" customHeight="1">
      <c r="B277" s="56">
        <v>44431</v>
      </c>
      <c r="C277" s="49">
        <v>23505</v>
      </c>
      <c r="D277" s="47" t="s">
        <v>218</v>
      </c>
      <c r="E277" s="16"/>
      <c r="F277" s="16">
        <v>134622.46</v>
      </c>
      <c r="G277" s="16">
        <f t="shared" si="3"/>
        <v>41053075.280000001</v>
      </c>
      <c r="H277" s="37"/>
      <c r="I277" s="37"/>
    </row>
    <row r="278" spans="2:9" s="10" customFormat="1" ht="15.95" customHeight="1">
      <c r="B278" s="56">
        <v>44431</v>
      </c>
      <c r="C278" s="49">
        <v>23863</v>
      </c>
      <c r="D278" s="47" t="s">
        <v>38</v>
      </c>
      <c r="E278" s="16"/>
      <c r="F278" s="16">
        <v>282686.34000000003</v>
      </c>
      <c r="G278" s="16">
        <f t="shared" si="3"/>
        <v>40770388.939999998</v>
      </c>
      <c r="H278" s="37"/>
      <c r="I278" s="37"/>
    </row>
    <row r="279" spans="2:9" s="10" customFormat="1" ht="15.95" customHeight="1">
      <c r="B279" s="56">
        <v>44431</v>
      </c>
      <c r="C279" s="49">
        <v>23846</v>
      </c>
      <c r="D279" s="47" t="s">
        <v>281</v>
      </c>
      <c r="E279" s="16"/>
      <c r="F279" s="16">
        <v>486624.37</v>
      </c>
      <c r="G279" s="16">
        <f t="shared" si="3"/>
        <v>40283764.57</v>
      </c>
      <c r="H279" s="37"/>
      <c r="I279" s="37"/>
    </row>
    <row r="280" spans="2:9" s="10" customFormat="1" ht="15.95" customHeight="1">
      <c r="B280" s="56">
        <v>44431</v>
      </c>
      <c r="C280" s="49">
        <v>23856</v>
      </c>
      <c r="D280" s="47" t="s">
        <v>32</v>
      </c>
      <c r="E280" s="16"/>
      <c r="F280" s="16">
        <v>624080</v>
      </c>
      <c r="G280" s="16">
        <f t="shared" si="3"/>
        <v>39659684.57</v>
      </c>
      <c r="H280" s="37"/>
      <c r="I280" s="37"/>
    </row>
    <row r="281" spans="2:9" s="10" customFormat="1" ht="15.95" customHeight="1">
      <c r="B281" s="56">
        <v>44431</v>
      </c>
      <c r="C281" s="49">
        <v>23857</v>
      </c>
      <c r="D281" s="47" t="s">
        <v>43</v>
      </c>
      <c r="E281" s="16"/>
      <c r="F281" s="16">
        <v>1600000</v>
      </c>
      <c r="G281" s="16">
        <f t="shared" si="3"/>
        <v>38059684.57</v>
      </c>
      <c r="H281" s="37"/>
      <c r="I281" s="37"/>
    </row>
    <row r="282" spans="2:9" s="10" customFormat="1" ht="15.95" customHeight="1">
      <c r="B282" s="56">
        <v>44431</v>
      </c>
      <c r="C282" s="49">
        <v>23902</v>
      </c>
      <c r="D282" s="47" t="s">
        <v>43</v>
      </c>
      <c r="E282" s="16"/>
      <c r="F282" s="16">
        <v>2111317</v>
      </c>
      <c r="G282" s="16">
        <f t="shared" si="3"/>
        <v>35948367.57</v>
      </c>
      <c r="H282" s="37"/>
      <c r="I282" s="37"/>
    </row>
    <row r="283" spans="2:9" s="10" customFormat="1" ht="15.95" customHeight="1">
      <c r="B283" s="56">
        <v>44431</v>
      </c>
      <c r="C283" s="49">
        <v>23852</v>
      </c>
      <c r="D283" s="47" t="s">
        <v>43</v>
      </c>
      <c r="E283" s="16"/>
      <c r="F283" s="16">
        <v>5000000</v>
      </c>
      <c r="G283" s="16">
        <f t="shared" si="3"/>
        <v>30948367.57</v>
      </c>
      <c r="H283" s="37"/>
      <c r="I283" s="37"/>
    </row>
    <row r="284" spans="2:9" s="10" customFormat="1" ht="15.95" customHeight="1">
      <c r="B284" s="56">
        <v>44431</v>
      </c>
      <c r="C284" s="49">
        <v>23853</v>
      </c>
      <c r="D284" s="47" t="s">
        <v>43</v>
      </c>
      <c r="E284" s="16"/>
      <c r="F284" s="16">
        <v>5000000</v>
      </c>
      <c r="G284" s="16">
        <f t="shared" si="3"/>
        <v>25948367.57</v>
      </c>
      <c r="H284" s="37"/>
      <c r="I284" s="37"/>
    </row>
    <row r="285" spans="2:9" s="10" customFormat="1" ht="15.95" customHeight="1">
      <c r="B285" s="56">
        <v>44431</v>
      </c>
      <c r="C285" s="49">
        <v>23854</v>
      </c>
      <c r="D285" s="47" t="s">
        <v>43</v>
      </c>
      <c r="E285" s="16"/>
      <c r="F285" s="16">
        <v>5000000</v>
      </c>
      <c r="G285" s="16">
        <f t="shared" si="3"/>
        <v>20948367.57</v>
      </c>
      <c r="H285" s="37"/>
      <c r="I285" s="37"/>
    </row>
    <row r="286" spans="2:9" s="10" customFormat="1" ht="15.95" customHeight="1">
      <c r="B286" s="56">
        <v>44431</v>
      </c>
      <c r="C286" s="49">
        <v>23855</v>
      </c>
      <c r="D286" s="47" t="s">
        <v>43</v>
      </c>
      <c r="E286" s="16"/>
      <c r="F286" s="16">
        <v>5000000</v>
      </c>
      <c r="G286" s="16">
        <f t="shared" si="3"/>
        <v>15948367.57</v>
      </c>
      <c r="H286" s="37"/>
      <c r="I286" s="37"/>
    </row>
    <row r="287" spans="2:9" s="10" customFormat="1" ht="15.95" customHeight="1">
      <c r="B287" s="56">
        <v>44432</v>
      </c>
      <c r="C287" s="49">
        <v>19617190</v>
      </c>
      <c r="D287" s="47" t="s">
        <v>26</v>
      </c>
      <c r="E287" s="16">
        <v>1600000</v>
      </c>
      <c r="F287" s="16"/>
      <c r="G287" s="16">
        <f t="shared" si="3"/>
        <v>17548367.57</v>
      </c>
      <c r="H287" s="37"/>
      <c r="I287" s="37"/>
    </row>
    <row r="288" spans="2:9" s="10" customFormat="1" ht="15.95" customHeight="1">
      <c r="B288" s="56">
        <v>44432</v>
      </c>
      <c r="C288" s="49">
        <v>19617186</v>
      </c>
      <c r="D288" s="47" t="s">
        <v>26</v>
      </c>
      <c r="E288" s="16">
        <v>5000000</v>
      </c>
      <c r="F288" s="16"/>
      <c r="G288" s="16">
        <f t="shared" si="3"/>
        <v>22548367.57</v>
      </c>
      <c r="H288" s="37"/>
      <c r="I288" s="37"/>
    </row>
    <row r="289" spans="2:9" s="10" customFormat="1" ht="15.95" customHeight="1">
      <c r="B289" s="56">
        <v>44432</v>
      </c>
      <c r="C289" s="49">
        <v>19617149</v>
      </c>
      <c r="D289" s="47" t="s">
        <v>26</v>
      </c>
      <c r="E289" s="16">
        <v>10000000</v>
      </c>
      <c r="F289" s="16"/>
      <c r="G289" s="16">
        <f t="shared" si="3"/>
        <v>32548367.57</v>
      </c>
      <c r="H289" s="37"/>
      <c r="I289" s="37"/>
    </row>
    <row r="290" spans="2:9" s="10" customFormat="1" ht="15.95" customHeight="1">
      <c r="B290" s="56">
        <v>44432</v>
      </c>
      <c r="C290" s="49">
        <v>23804</v>
      </c>
      <c r="D290" s="47" t="s">
        <v>69</v>
      </c>
      <c r="E290" s="16"/>
      <c r="F290" s="16">
        <v>29865.48</v>
      </c>
      <c r="G290" s="16">
        <f t="shared" si="3"/>
        <v>32518502.09</v>
      </c>
      <c r="H290" s="37"/>
      <c r="I290" s="37"/>
    </row>
    <row r="291" spans="2:9" s="10" customFormat="1" ht="15.95" customHeight="1">
      <c r="B291" s="56">
        <v>44432</v>
      </c>
      <c r="C291" s="49">
        <v>23890</v>
      </c>
      <c r="D291" s="47" t="s">
        <v>95</v>
      </c>
      <c r="E291" s="16"/>
      <c r="F291" s="16">
        <v>47460</v>
      </c>
      <c r="G291" s="16">
        <f t="shared" si="3"/>
        <v>32471042.09</v>
      </c>
      <c r="H291" s="37"/>
      <c r="I291" s="37"/>
    </row>
    <row r="292" spans="2:9" s="10" customFormat="1" ht="15.95" customHeight="1">
      <c r="B292" s="56">
        <v>44432</v>
      </c>
      <c r="C292" s="49">
        <v>23823</v>
      </c>
      <c r="D292" s="47" t="s">
        <v>124</v>
      </c>
      <c r="E292" s="16"/>
      <c r="F292" s="16">
        <v>64092.639999999999</v>
      </c>
      <c r="G292" s="16">
        <f t="shared" si="3"/>
        <v>32406949.449999999</v>
      </c>
      <c r="H292" s="37"/>
      <c r="I292" s="37"/>
    </row>
    <row r="293" spans="2:9" s="10" customFormat="1" ht="15.95" customHeight="1">
      <c r="B293" s="56">
        <v>44432</v>
      </c>
      <c r="C293" s="49">
        <v>23603</v>
      </c>
      <c r="D293" s="47" t="s">
        <v>131</v>
      </c>
      <c r="E293" s="16"/>
      <c r="F293" s="16">
        <v>70510.69</v>
      </c>
      <c r="G293" s="16">
        <f t="shared" si="3"/>
        <v>32336438.759999998</v>
      </c>
      <c r="H293" s="37"/>
      <c r="I293" s="37"/>
    </row>
    <row r="294" spans="2:9" s="10" customFormat="1" ht="15.95" customHeight="1">
      <c r="B294" s="56">
        <v>44432</v>
      </c>
      <c r="C294" s="49">
        <v>23812</v>
      </c>
      <c r="D294" s="47" t="s">
        <v>137</v>
      </c>
      <c r="E294" s="16"/>
      <c r="F294" s="16">
        <v>73894.899999999994</v>
      </c>
      <c r="G294" s="16">
        <f t="shared" si="3"/>
        <v>32262543.859999999</v>
      </c>
      <c r="H294" s="37"/>
      <c r="I294" s="37"/>
    </row>
    <row r="295" spans="2:9" s="10" customFormat="1" ht="15.95" customHeight="1">
      <c r="B295" s="56">
        <v>44432</v>
      </c>
      <c r="C295" s="49">
        <v>23813</v>
      </c>
      <c r="D295" s="47" t="s">
        <v>169</v>
      </c>
      <c r="E295" s="16"/>
      <c r="F295" s="16">
        <v>97535.76</v>
      </c>
      <c r="G295" s="16">
        <f t="shared" si="3"/>
        <v>32165008.099999998</v>
      </c>
      <c r="H295" s="37"/>
      <c r="I295" s="37"/>
    </row>
    <row r="296" spans="2:9" s="10" customFormat="1" ht="15.95" customHeight="1">
      <c r="B296" s="56">
        <v>44432</v>
      </c>
      <c r="C296" s="49">
        <v>23811</v>
      </c>
      <c r="D296" s="47" t="s">
        <v>192</v>
      </c>
      <c r="E296" s="16"/>
      <c r="F296" s="16">
        <v>112195.94</v>
      </c>
      <c r="G296" s="16">
        <f t="shared" si="3"/>
        <v>32052812.159999996</v>
      </c>
      <c r="H296" s="37"/>
      <c r="I296" s="37"/>
    </row>
    <row r="297" spans="2:9" s="10" customFormat="1" ht="15.95" customHeight="1">
      <c r="B297" s="56">
        <v>44432</v>
      </c>
      <c r="C297" s="49">
        <v>23845</v>
      </c>
      <c r="D297" s="47" t="s">
        <v>199</v>
      </c>
      <c r="E297" s="16"/>
      <c r="F297" s="16">
        <v>115090.56</v>
      </c>
      <c r="G297" s="16">
        <f t="shared" si="3"/>
        <v>31937721.599999998</v>
      </c>
      <c r="H297" s="37"/>
      <c r="I297" s="37"/>
    </row>
    <row r="298" spans="2:9" s="10" customFormat="1" ht="15.95" customHeight="1">
      <c r="B298" s="56">
        <v>44432</v>
      </c>
      <c r="C298" s="49">
        <v>23601</v>
      </c>
      <c r="D298" s="47" t="s">
        <v>235</v>
      </c>
      <c r="E298" s="16"/>
      <c r="F298" s="16">
        <v>157986.38</v>
      </c>
      <c r="G298" s="16">
        <f t="shared" si="3"/>
        <v>31779735.219999999</v>
      </c>
      <c r="H298" s="37"/>
      <c r="I298" s="37"/>
    </row>
    <row r="299" spans="2:9" s="10" customFormat="1" ht="15.95" customHeight="1">
      <c r="B299" s="56">
        <v>44432</v>
      </c>
      <c r="C299" s="49">
        <v>23815</v>
      </c>
      <c r="D299" s="47" t="s">
        <v>245</v>
      </c>
      <c r="E299" s="16"/>
      <c r="F299" s="16">
        <v>179018.91</v>
      </c>
      <c r="G299" s="16">
        <f t="shared" si="3"/>
        <v>31600716.309999999</v>
      </c>
      <c r="H299" s="37"/>
      <c r="I299" s="37"/>
    </row>
    <row r="300" spans="2:9" s="10" customFormat="1" ht="15.95" customHeight="1">
      <c r="B300" s="56">
        <v>44432</v>
      </c>
      <c r="C300" s="49">
        <v>23887</v>
      </c>
      <c r="D300" s="47" t="s">
        <v>256</v>
      </c>
      <c r="E300" s="16"/>
      <c r="F300" s="16">
        <v>199440.48</v>
      </c>
      <c r="G300" s="16">
        <f t="shared" si="3"/>
        <v>31401275.829999998</v>
      </c>
      <c r="H300" s="37"/>
      <c r="I300" s="37"/>
    </row>
    <row r="301" spans="2:9" s="10" customFormat="1" ht="15.95" customHeight="1">
      <c r="B301" s="56">
        <v>44432</v>
      </c>
      <c r="C301" s="49">
        <v>23833</v>
      </c>
      <c r="D301" s="47" t="s">
        <v>269</v>
      </c>
      <c r="E301" s="16"/>
      <c r="F301" s="16">
        <v>252571.07</v>
      </c>
      <c r="G301" s="16">
        <f t="shared" si="3"/>
        <v>31148704.759999998</v>
      </c>
      <c r="H301" s="37"/>
      <c r="I301" s="37"/>
    </row>
    <row r="302" spans="2:9" s="10" customFormat="1" ht="15.95" customHeight="1">
      <c r="B302" s="56">
        <v>44432</v>
      </c>
      <c r="C302" s="49">
        <v>23805</v>
      </c>
      <c r="D302" s="47" t="s">
        <v>272</v>
      </c>
      <c r="E302" s="16"/>
      <c r="F302" s="16">
        <v>260000</v>
      </c>
      <c r="G302" s="16">
        <f t="shared" si="3"/>
        <v>30888704.759999998</v>
      </c>
      <c r="H302" s="37"/>
      <c r="I302" s="37"/>
    </row>
    <row r="303" spans="2:9" s="10" customFormat="1" ht="15.95" customHeight="1">
      <c r="B303" s="56">
        <v>44432</v>
      </c>
      <c r="C303" s="49">
        <v>23873</v>
      </c>
      <c r="D303" s="47" t="s">
        <v>278</v>
      </c>
      <c r="E303" s="16"/>
      <c r="F303" s="16">
        <v>314761.42</v>
      </c>
      <c r="G303" s="16">
        <f t="shared" si="3"/>
        <v>30573943.339999996</v>
      </c>
      <c r="H303" s="37"/>
      <c r="I303" s="37"/>
    </row>
    <row r="304" spans="2:9" s="10" customFormat="1" ht="15.95" customHeight="1">
      <c r="B304" s="56">
        <v>44432</v>
      </c>
      <c r="C304" s="49">
        <v>23896</v>
      </c>
      <c r="D304" s="47" t="s">
        <v>42</v>
      </c>
      <c r="E304" s="16"/>
      <c r="F304" s="16">
        <v>401043.20000000001</v>
      </c>
      <c r="G304" s="16">
        <f t="shared" si="3"/>
        <v>30172900.139999997</v>
      </c>
      <c r="H304" s="37"/>
      <c r="I304" s="37"/>
    </row>
    <row r="305" spans="2:9" s="10" customFormat="1" ht="15.95" customHeight="1">
      <c r="B305" s="56">
        <v>44432</v>
      </c>
      <c r="C305" s="49">
        <v>23871</v>
      </c>
      <c r="D305" s="47" t="s">
        <v>35</v>
      </c>
      <c r="E305" s="16"/>
      <c r="F305" s="16">
        <v>479250</v>
      </c>
      <c r="G305" s="16">
        <f t="shared" si="3"/>
        <v>29693650.139999997</v>
      </c>
      <c r="H305" s="37"/>
      <c r="I305" s="37"/>
    </row>
    <row r="306" spans="2:9" s="10" customFormat="1" ht="15.95" customHeight="1">
      <c r="B306" s="56">
        <v>44432</v>
      </c>
      <c r="C306" s="49">
        <v>23895</v>
      </c>
      <c r="D306" s="47" t="s">
        <v>42</v>
      </c>
      <c r="E306" s="16"/>
      <c r="F306" s="16">
        <v>690330.53</v>
      </c>
      <c r="G306" s="16">
        <f t="shared" si="3"/>
        <v>29003319.609999996</v>
      </c>
      <c r="H306" s="37"/>
      <c r="I306" s="37"/>
    </row>
    <row r="307" spans="2:9" s="10" customFormat="1" ht="15.95" customHeight="1">
      <c r="B307" s="56">
        <v>44432</v>
      </c>
      <c r="C307" s="49">
        <v>23891</v>
      </c>
      <c r="D307" s="47" t="s">
        <v>289</v>
      </c>
      <c r="E307" s="16"/>
      <c r="F307" s="16">
        <v>1920572.51</v>
      </c>
      <c r="G307" s="16">
        <f t="shared" si="3"/>
        <v>27082747.099999994</v>
      </c>
      <c r="H307" s="37"/>
      <c r="I307" s="37"/>
    </row>
    <row r="308" spans="2:9" s="10" customFormat="1" ht="15.95" customHeight="1">
      <c r="B308" s="56">
        <v>44432</v>
      </c>
      <c r="C308" s="49">
        <v>23893</v>
      </c>
      <c r="D308" s="47" t="s">
        <v>296</v>
      </c>
      <c r="E308" s="16"/>
      <c r="F308" s="16">
        <v>10000000</v>
      </c>
      <c r="G308" s="16">
        <f t="shared" si="3"/>
        <v>17082747.099999994</v>
      </c>
      <c r="H308" s="37"/>
      <c r="I308" s="37"/>
    </row>
    <row r="309" spans="2:9" s="10" customFormat="1" ht="15.95" customHeight="1">
      <c r="B309" s="56">
        <v>44432</v>
      </c>
      <c r="C309" s="49">
        <v>24183048620</v>
      </c>
      <c r="D309" s="47" t="s">
        <v>43</v>
      </c>
      <c r="E309" s="16"/>
      <c r="F309" s="16">
        <v>1200000</v>
      </c>
      <c r="G309" s="16">
        <f t="shared" si="3"/>
        <v>15882747.099999994</v>
      </c>
      <c r="H309" s="37"/>
      <c r="I309" s="37"/>
    </row>
    <row r="310" spans="2:9" s="10" customFormat="1" ht="15.95" customHeight="1">
      <c r="B310" s="56">
        <v>44433</v>
      </c>
      <c r="C310" s="49">
        <v>463160209</v>
      </c>
      <c r="D310" s="47" t="s">
        <v>26</v>
      </c>
      <c r="E310" s="16">
        <v>1411288</v>
      </c>
      <c r="F310" s="16"/>
      <c r="G310" s="16">
        <f t="shared" si="3"/>
        <v>17294035.099999994</v>
      </c>
      <c r="H310" s="37"/>
      <c r="I310" s="37"/>
    </row>
    <row r="311" spans="2:9" s="10" customFormat="1" ht="15.95" customHeight="1">
      <c r="B311" s="56">
        <v>44433</v>
      </c>
      <c r="C311" s="49">
        <v>24197815117</v>
      </c>
      <c r="D311" s="47" t="s">
        <v>26</v>
      </c>
      <c r="E311" s="16">
        <v>51000000</v>
      </c>
      <c r="F311" s="16"/>
      <c r="G311" s="16">
        <f t="shared" si="3"/>
        <v>68294035.099999994</v>
      </c>
      <c r="H311" s="37"/>
      <c r="I311" s="37"/>
    </row>
    <row r="312" spans="2:9" s="10" customFormat="1" ht="15.95" customHeight="1">
      <c r="B312" s="56">
        <v>44433</v>
      </c>
      <c r="C312" s="49">
        <v>23968</v>
      </c>
      <c r="D312" s="47" t="s">
        <v>43</v>
      </c>
      <c r="E312" s="16"/>
      <c r="F312" s="16">
        <v>1411288</v>
      </c>
      <c r="G312" s="16">
        <f t="shared" si="3"/>
        <v>66882747.099999994</v>
      </c>
      <c r="H312" s="37"/>
      <c r="I312" s="37"/>
    </row>
    <row r="313" spans="2:9" s="10" customFormat="1" ht="15.95" customHeight="1">
      <c r="B313" s="56">
        <v>44434</v>
      </c>
      <c r="C313" s="49">
        <v>19617151</v>
      </c>
      <c r="D313" s="47" t="s">
        <v>26</v>
      </c>
      <c r="E313" s="16">
        <v>10000000</v>
      </c>
      <c r="F313" s="16"/>
      <c r="G313" s="16">
        <f t="shared" si="3"/>
        <v>76882747.099999994</v>
      </c>
      <c r="H313" s="37"/>
      <c r="I313" s="37"/>
    </row>
    <row r="314" spans="2:9" s="10" customFormat="1" ht="15.95" customHeight="1">
      <c r="B314" s="56">
        <v>44434</v>
      </c>
      <c r="C314" s="49">
        <v>23517</v>
      </c>
      <c r="D314" s="47" t="s">
        <v>50</v>
      </c>
      <c r="E314" s="16"/>
      <c r="F314" s="16">
        <v>18614.21</v>
      </c>
      <c r="G314" s="16">
        <f t="shared" si="3"/>
        <v>76864132.890000001</v>
      </c>
      <c r="H314" s="37"/>
      <c r="I314" s="37"/>
    </row>
    <row r="315" spans="2:9" s="10" customFormat="1" ht="15.95" customHeight="1">
      <c r="B315" s="56">
        <v>44434</v>
      </c>
      <c r="C315" s="49">
        <v>23782</v>
      </c>
      <c r="D315" s="47" t="s">
        <v>51</v>
      </c>
      <c r="E315" s="16"/>
      <c r="F315" s="16">
        <v>19587.759999999998</v>
      </c>
      <c r="G315" s="16">
        <f t="shared" si="3"/>
        <v>76844545.129999995</v>
      </c>
      <c r="H315" s="37"/>
      <c r="I315" s="37"/>
    </row>
    <row r="316" spans="2:9" s="10" customFormat="1" ht="15.95" customHeight="1">
      <c r="B316" s="56">
        <v>44434</v>
      </c>
      <c r="C316" s="49">
        <v>23894</v>
      </c>
      <c r="D316" s="47" t="s">
        <v>80</v>
      </c>
      <c r="E316" s="16"/>
      <c r="F316" s="16">
        <v>37790.47</v>
      </c>
      <c r="G316" s="16">
        <f t="shared" si="3"/>
        <v>76806754.659999996</v>
      </c>
      <c r="H316" s="37"/>
      <c r="I316" s="37"/>
    </row>
    <row r="317" spans="2:9" s="10" customFormat="1" ht="15.95" customHeight="1">
      <c r="B317" s="56">
        <v>44434</v>
      </c>
      <c r="C317" s="49">
        <v>23904</v>
      </c>
      <c r="D317" s="47" t="s">
        <v>83</v>
      </c>
      <c r="E317" s="16"/>
      <c r="F317" s="16">
        <v>39024.75</v>
      </c>
      <c r="G317" s="16">
        <f t="shared" si="3"/>
        <v>76767729.909999996</v>
      </c>
      <c r="H317" s="37"/>
      <c r="I317" s="37"/>
    </row>
    <row r="318" spans="2:9" s="10" customFormat="1" ht="15.95" customHeight="1">
      <c r="B318" s="56">
        <v>44434</v>
      </c>
      <c r="C318" s="49">
        <v>23791</v>
      </c>
      <c r="D318" s="47" t="s">
        <v>84</v>
      </c>
      <c r="E318" s="16"/>
      <c r="F318" s="16">
        <v>39276.14</v>
      </c>
      <c r="G318" s="16">
        <f t="shared" si="3"/>
        <v>76728453.769999996</v>
      </c>
      <c r="H318" s="37"/>
      <c r="I318" s="37"/>
    </row>
    <row r="319" spans="2:9" s="10" customFormat="1" ht="15.95" customHeight="1">
      <c r="B319" s="56">
        <v>44434</v>
      </c>
      <c r="C319" s="49">
        <v>23834</v>
      </c>
      <c r="D319" s="47" t="s">
        <v>87</v>
      </c>
      <c r="E319" s="16"/>
      <c r="F319" s="16">
        <v>42438.58</v>
      </c>
      <c r="G319" s="16">
        <f t="shared" si="3"/>
        <v>76686015.189999998</v>
      </c>
      <c r="H319" s="37"/>
      <c r="I319" s="37"/>
    </row>
    <row r="320" spans="2:9" s="10" customFormat="1" ht="15.95" customHeight="1">
      <c r="B320" s="56">
        <v>44434</v>
      </c>
      <c r="C320" s="49">
        <v>23781</v>
      </c>
      <c r="D320" s="47" t="s">
        <v>89</v>
      </c>
      <c r="E320" s="16"/>
      <c r="F320" s="16">
        <v>43844.02</v>
      </c>
      <c r="G320" s="16">
        <f t="shared" si="3"/>
        <v>76642171.170000002</v>
      </c>
      <c r="H320" s="37"/>
      <c r="I320" s="37"/>
    </row>
    <row r="321" spans="2:9" s="10" customFormat="1" ht="15.95" customHeight="1">
      <c r="B321" s="56">
        <v>44434</v>
      </c>
      <c r="C321" s="49">
        <v>23872</v>
      </c>
      <c r="D321" s="47" t="s">
        <v>96</v>
      </c>
      <c r="E321" s="16"/>
      <c r="F321" s="16">
        <v>48454.080000000002</v>
      </c>
      <c r="G321" s="16">
        <f t="shared" si="3"/>
        <v>76593717.090000004</v>
      </c>
      <c r="H321" s="37"/>
      <c r="I321" s="37"/>
    </row>
    <row r="322" spans="2:9" s="10" customFormat="1" ht="15.95" customHeight="1">
      <c r="B322" s="56">
        <v>44434</v>
      </c>
      <c r="C322" s="49">
        <v>23789</v>
      </c>
      <c r="D322" s="47" t="s">
        <v>102</v>
      </c>
      <c r="E322" s="16"/>
      <c r="F322" s="16">
        <v>51821.07</v>
      </c>
      <c r="G322" s="16">
        <f t="shared" si="3"/>
        <v>76541896.020000011</v>
      </c>
      <c r="H322" s="37"/>
      <c r="I322" s="37"/>
    </row>
    <row r="323" spans="2:9" s="10" customFormat="1" ht="15.95" customHeight="1">
      <c r="B323" s="56">
        <v>44434</v>
      </c>
      <c r="C323" s="49">
        <v>23516</v>
      </c>
      <c r="D323" s="47" t="s">
        <v>103</v>
      </c>
      <c r="E323" s="16"/>
      <c r="F323" s="16">
        <v>52177.35</v>
      </c>
      <c r="G323" s="16">
        <f t="shared" si="3"/>
        <v>76489718.670000017</v>
      </c>
      <c r="H323" s="37"/>
      <c r="I323" s="37"/>
    </row>
    <row r="324" spans="2:9" s="10" customFormat="1" ht="15.95" customHeight="1">
      <c r="B324" s="56">
        <v>44434</v>
      </c>
      <c r="C324" s="49">
        <v>23519</v>
      </c>
      <c r="D324" s="47" t="s">
        <v>104</v>
      </c>
      <c r="E324" s="16"/>
      <c r="F324" s="16">
        <v>52177.35</v>
      </c>
      <c r="G324" s="16">
        <f t="shared" si="3"/>
        <v>76437541.320000023</v>
      </c>
      <c r="H324" s="37"/>
      <c r="I324" s="37"/>
    </row>
    <row r="325" spans="2:9" s="10" customFormat="1" ht="15.95" customHeight="1">
      <c r="B325" s="56">
        <v>44434</v>
      </c>
      <c r="C325" s="49">
        <v>23826</v>
      </c>
      <c r="D325" s="47" t="s">
        <v>109</v>
      </c>
      <c r="E325" s="16"/>
      <c r="F325" s="16">
        <v>55275.81</v>
      </c>
      <c r="G325" s="16">
        <f t="shared" si="3"/>
        <v>76382265.51000002</v>
      </c>
      <c r="H325" s="37"/>
      <c r="I325" s="37"/>
    </row>
    <row r="326" spans="2:9" s="10" customFormat="1" ht="15.95" customHeight="1">
      <c r="B326" s="56">
        <v>44434</v>
      </c>
      <c r="C326" s="49">
        <v>23778</v>
      </c>
      <c r="D326" s="47" t="s">
        <v>111</v>
      </c>
      <c r="E326" s="16"/>
      <c r="F326" s="16">
        <v>56028.06</v>
      </c>
      <c r="G326" s="16">
        <f t="shared" si="3"/>
        <v>76326237.450000018</v>
      </c>
      <c r="H326" s="37"/>
      <c r="I326" s="37"/>
    </row>
    <row r="327" spans="2:9" s="10" customFormat="1" ht="15.95" customHeight="1">
      <c r="B327" s="56">
        <v>44434</v>
      </c>
      <c r="C327" s="49">
        <v>23882</v>
      </c>
      <c r="D327" s="47" t="s">
        <v>113</v>
      </c>
      <c r="E327" s="16"/>
      <c r="F327" s="16">
        <v>56478.43</v>
      </c>
      <c r="G327" s="16">
        <f t="shared" si="3"/>
        <v>76269759.020000011</v>
      </c>
      <c r="H327" s="37"/>
      <c r="I327" s="37"/>
    </row>
    <row r="328" spans="2:9" s="10" customFormat="1" ht="15.95" customHeight="1">
      <c r="B328" s="56">
        <v>44434</v>
      </c>
      <c r="C328" s="49">
        <v>23752</v>
      </c>
      <c r="D328" s="47" t="s">
        <v>115</v>
      </c>
      <c r="E328" s="16"/>
      <c r="F328" s="16">
        <v>56733.68</v>
      </c>
      <c r="G328" s="16">
        <f t="shared" si="3"/>
        <v>76213025.340000004</v>
      </c>
      <c r="H328" s="37"/>
      <c r="I328" s="37"/>
    </row>
    <row r="329" spans="2:9" s="10" customFormat="1" ht="15.95" customHeight="1">
      <c r="B329" s="56">
        <v>44434</v>
      </c>
      <c r="C329" s="49">
        <v>23777</v>
      </c>
      <c r="D329" s="47" t="s">
        <v>117</v>
      </c>
      <c r="E329" s="16"/>
      <c r="F329" s="16">
        <v>57741.89</v>
      </c>
      <c r="G329" s="16">
        <f t="shared" si="3"/>
        <v>76155283.450000003</v>
      </c>
      <c r="H329" s="37"/>
      <c r="I329" s="37"/>
    </row>
    <row r="330" spans="2:9" s="10" customFormat="1" ht="15.95" customHeight="1">
      <c r="B330" s="56">
        <v>44434</v>
      </c>
      <c r="C330" s="49">
        <v>23611</v>
      </c>
      <c r="D330" s="47" t="s">
        <v>120</v>
      </c>
      <c r="E330" s="16"/>
      <c r="F330" s="16">
        <v>61327.43</v>
      </c>
      <c r="G330" s="16">
        <f t="shared" si="3"/>
        <v>76093956.019999996</v>
      </c>
      <c r="H330" s="37"/>
      <c r="I330" s="37"/>
    </row>
    <row r="331" spans="2:9" s="10" customFormat="1" ht="15.95" customHeight="1">
      <c r="B331" s="56">
        <v>44434</v>
      </c>
      <c r="C331" s="49">
        <v>23500</v>
      </c>
      <c r="D331" s="47" t="s">
        <v>126</v>
      </c>
      <c r="E331" s="16"/>
      <c r="F331" s="16">
        <v>64689.11</v>
      </c>
      <c r="G331" s="16">
        <f t="shared" si="3"/>
        <v>76029266.909999996</v>
      </c>
      <c r="H331" s="37"/>
      <c r="I331" s="37"/>
    </row>
    <row r="332" spans="2:9" s="10" customFormat="1" ht="15.95" customHeight="1">
      <c r="B332" s="56">
        <v>44434</v>
      </c>
      <c r="C332" s="49">
        <v>23840</v>
      </c>
      <c r="D332" s="47" t="s">
        <v>134</v>
      </c>
      <c r="E332" s="16"/>
      <c r="F332" s="16">
        <v>71743.86</v>
      </c>
      <c r="G332" s="16">
        <f t="shared" si="3"/>
        <v>75957523.049999997</v>
      </c>
      <c r="H332" s="37"/>
      <c r="I332" s="37"/>
    </row>
    <row r="333" spans="2:9" s="10" customFormat="1" ht="15.95" customHeight="1">
      <c r="B333" s="56">
        <v>44434</v>
      </c>
      <c r="C333" s="49">
        <v>23841</v>
      </c>
      <c r="D333" s="47" t="s">
        <v>144</v>
      </c>
      <c r="E333" s="16"/>
      <c r="F333" s="16">
        <v>82042.77</v>
      </c>
      <c r="G333" s="16">
        <f t="shared" si="3"/>
        <v>75875480.280000001</v>
      </c>
      <c r="H333" s="37"/>
      <c r="I333" s="37"/>
    </row>
    <row r="334" spans="2:9" s="10" customFormat="1" ht="15.95" customHeight="1">
      <c r="B334" s="56">
        <v>44434</v>
      </c>
      <c r="C334" s="49">
        <v>23839</v>
      </c>
      <c r="D334" s="47" t="s">
        <v>146</v>
      </c>
      <c r="E334" s="16"/>
      <c r="F334" s="16">
        <v>83189.89</v>
      </c>
      <c r="G334" s="16">
        <f t="shared" si="3"/>
        <v>75792290.390000001</v>
      </c>
      <c r="H334" s="37"/>
      <c r="I334" s="37"/>
    </row>
    <row r="335" spans="2:9" s="10" customFormat="1" ht="15.95" customHeight="1">
      <c r="B335" s="56">
        <v>44434</v>
      </c>
      <c r="C335" s="49">
        <v>23390</v>
      </c>
      <c r="D335" s="47" t="s">
        <v>147</v>
      </c>
      <c r="E335" s="16"/>
      <c r="F335" s="16">
        <v>83458.7</v>
      </c>
      <c r="G335" s="16">
        <f t="shared" si="3"/>
        <v>75708831.689999998</v>
      </c>
      <c r="H335" s="37"/>
      <c r="I335" s="37"/>
    </row>
    <row r="336" spans="2:9" s="10" customFormat="1" ht="15.95" customHeight="1">
      <c r="B336" s="56">
        <v>44434</v>
      </c>
      <c r="C336" s="49">
        <v>23903</v>
      </c>
      <c r="D336" s="47" t="s">
        <v>149</v>
      </c>
      <c r="E336" s="16"/>
      <c r="F336" s="16">
        <v>84202.43</v>
      </c>
      <c r="G336" s="16">
        <f t="shared" si="3"/>
        <v>75624629.25999999</v>
      </c>
      <c r="H336" s="37"/>
      <c r="I336" s="37"/>
    </row>
    <row r="337" spans="2:9" s="10" customFormat="1" ht="15.95" customHeight="1">
      <c r="B337" s="56">
        <v>44434</v>
      </c>
      <c r="C337" s="49">
        <v>23844</v>
      </c>
      <c r="D337" s="47" t="s">
        <v>152</v>
      </c>
      <c r="E337" s="16"/>
      <c r="F337" s="16">
        <v>85125.37</v>
      </c>
      <c r="G337" s="16">
        <f t="shared" si="3"/>
        <v>75539503.889999986</v>
      </c>
      <c r="H337" s="37"/>
      <c r="I337" s="37"/>
    </row>
    <row r="338" spans="2:9" s="10" customFormat="1" ht="15.95" customHeight="1">
      <c r="B338" s="56">
        <v>44434</v>
      </c>
      <c r="C338" s="49">
        <v>23821</v>
      </c>
      <c r="D338" s="47" t="s">
        <v>153</v>
      </c>
      <c r="E338" s="16"/>
      <c r="F338" s="16">
        <v>85354.63</v>
      </c>
      <c r="G338" s="16">
        <f t="shared" si="3"/>
        <v>75454149.25999999</v>
      </c>
      <c r="H338" s="37"/>
      <c r="I338" s="37"/>
    </row>
    <row r="339" spans="2:9" s="10" customFormat="1" ht="15.95" customHeight="1">
      <c r="B339" s="56">
        <v>44434</v>
      </c>
      <c r="C339" s="49">
        <v>23779</v>
      </c>
      <c r="D339" s="47" t="s">
        <v>155</v>
      </c>
      <c r="E339" s="16"/>
      <c r="F339" s="16">
        <v>87444.75</v>
      </c>
      <c r="G339" s="16">
        <f t="shared" si="3"/>
        <v>75366704.50999999</v>
      </c>
      <c r="H339" s="37"/>
      <c r="I339" s="37"/>
    </row>
    <row r="340" spans="2:9" s="10" customFormat="1" ht="15.95" customHeight="1">
      <c r="B340" s="56">
        <v>44434</v>
      </c>
      <c r="C340" s="49">
        <v>23830</v>
      </c>
      <c r="D340" s="47" t="s">
        <v>157</v>
      </c>
      <c r="E340" s="16"/>
      <c r="F340" s="16">
        <v>89419.29</v>
      </c>
      <c r="G340" s="16">
        <f t="shared" si="3"/>
        <v>75277285.219999984</v>
      </c>
      <c r="H340" s="37"/>
      <c r="I340" s="37"/>
    </row>
    <row r="341" spans="2:9" s="10" customFormat="1" ht="15.95" customHeight="1">
      <c r="B341" s="56">
        <v>44434</v>
      </c>
      <c r="C341" s="49">
        <v>23788</v>
      </c>
      <c r="D341" s="47" t="s">
        <v>159</v>
      </c>
      <c r="E341" s="16"/>
      <c r="F341" s="16">
        <v>90874.11</v>
      </c>
      <c r="G341" s="16">
        <f t="shared" si="3"/>
        <v>75186411.109999985</v>
      </c>
      <c r="H341" s="37"/>
      <c r="I341" s="37"/>
    </row>
    <row r="342" spans="2:9" s="10" customFormat="1" ht="15.95" customHeight="1">
      <c r="B342" s="56">
        <v>44434</v>
      </c>
      <c r="C342" s="49">
        <v>23604</v>
      </c>
      <c r="D342" s="47" t="s">
        <v>161</v>
      </c>
      <c r="E342" s="16"/>
      <c r="F342" s="16">
        <v>91128.43</v>
      </c>
      <c r="G342" s="16">
        <f t="shared" si="3"/>
        <v>75095282.679999977</v>
      </c>
      <c r="H342" s="37"/>
      <c r="I342" s="37"/>
    </row>
    <row r="343" spans="2:9" s="10" customFormat="1" ht="15.95" customHeight="1">
      <c r="B343" s="56">
        <v>44434</v>
      </c>
      <c r="C343" s="49">
        <v>23838</v>
      </c>
      <c r="D343" s="47" t="s">
        <v>175</v>
      </c>
      <c r="E343" s="16"/>
      <c r="F343" s="16">
        <v>104284.31</v>
      </c>
      <c r="G343" s="16">
        <f t="shared" si="3"/>
        <v>74990998.369999975</v>
      </c>
      <c r="H343" s="37"/>
      <c r="I343" s="37"/>
    </row>
    <row r="344" spans="2:9" s="10" customFormat="1" ht="15.95" customHeight="1">
      <c r="B344" s="56">
        <v>44434</v>
      </c>
      <c r="C344" s="49">
        <v>23745</v>
      </c>
      <c r="D344" s="47" t="s">
        <v>176</v>
      </c>
      <c r="E344" s="16"/>
      <c r="F344" s="16">
        <v>105235.22</v>
      </c>
      <c r="G344" s="16">
        <f t="shared" si="3"/>
        <v>74885763.149999976</v>
      </c>
      <c r="H344" s="37"/>
      <c r="I344" s="37"/>
    </row>
    <row r="345" spans="2:9" s="10" customFormat="1" ht="15.95" customHeight="1">
      <c r="B345" s="56">
        <v>44434</v>
      </c>
      <c r="C345" s="49">
        <v>23881</v>
      </c>
      <c r="D345" s="47" t="s">
        <v>308</v>
      </c>
      <c r="E345" s="16"/>
      <c r="F345" s="16">
        <v>105958.7</v>
      </c>
      <c r="G345" s="16">
        <f t="shared" si="3"/>
        <v>74779804.449999973</v>
      </c>
      <c r="H345" s="37"/>
      <c r="I345" s="37"/>
    </row>
    <row r="346" spans="2:9" s="10" customFormat="1" ht="15.95" customHeight="1">
      <c r="B346" s="56">
        <v>44434</v>
      </c>
      <c r="C346" s="49">
        <v>23565</v>
      </c>
      <c r="D346" s="47" t="s">
        <v>180</v>
      </c>
      <c r="E346" s="16"/>
      <c r="F346" s="16">
        <v>106792.03</v>
      </c>
      <c r="G346" s="16">
        <f t="shared" si="3"/>
        <v>74673012.419999972</v>
      </c>
      <c r="H346" s="37"/>
      <c r="I346" s="37"/>
    </row>
    <row r="347" spans="2:9" s="10" customFormat="1" ht="15.95" customHeight="1">
      <c r="B347" s="56">
        <v>44434</v>
      </c>
      <c r="C347" s="49">
        <v>23511</v>
      </c>
      <c r="D347" s="47" t="s">
        <v>187</v>
      </c>
      <c r="E347" s="16"/>
      <c r="F347" s="16">
        <v>109927.55</v>
      </c>
      <c r="G347" s="16">
        <f t="shared" si="3"/>
        <v>74563084.869999975</v>
      </c>
      <c r="H347" s="37"/>
      <c r="I347" s="37"/>
    </row>
    <row r="348" spans="2:9" s="10" customFormat="1" ht="15.95" customHeight="1">
      <c r="B348" s="56">
        <v>44434</v>
      </c>
      <c r="C348" s="49">
        <v>23784</v>
      </c>
      <c r="D348" s="47" t="s">
        <v>190</v>
      </c>
      <c r="E348" s="16"/>
      <c r="F348" s="16">
        <v>111802.26</v>
      </c>
      <c r="G348" s="16">
        <f t="shared" si="3"/>
        <v>74451282.60999997</v>
      </c>
      <c r="H348" s="37"/>
      <c r="I348" s="37"/>
    </row>
    <row r="349" spans="2:9" s="10" customFormat="1" ht="15.95" customHeight="1">
      <c r="B349" s="56">
        <v>44434</v>
      </c>
      <c r="C349" s="49">
        <v>23886</v>
      </c>
      <c r="D349" s="47" t="s">
        <v>193</v>
      </c>
      <c r="E349" s="16"/>
      <c r="F349" s="16">
        <v>113000</v>
      </c>
      <c r="G349" s="16">
        <f t="shared" si="3"/>
        <v>74338282.60999997</v>
      </c>
      <c r="H349" s="37"/>
      <c r="I349" s="37"/>
    </row>
    <row r="350" spans="2:9" s="10" customFormat="1" ht="15.95" customHeight="1">
      <c r="B350" s="56">
        <v>44434</v>
      </c>
      <c r="C350" s="49">
        <v>23824</v>
      </c>
      <c r="D350" s="47" t="s">
        <v>194</v>
      </c>
      <c r="E350" s="16"/>
      <c r="F350" s="16">
        <v>113592.64</v>
      </c>
      <c r="G350" s="16">
        <f t="shared" si="3"/>
        <v>74224689.969999969</v>
      </c>
      <c r="H350" s="37"/>
      <c r="I350" s="37"/>
    </row>
    <row r="351" spans="2:9" s="10" customFormat="1" ht="15.95" customHeight="1">
      <c r="B351" s="56">
        <v>44434</v>
      </c>
      <c r="C351" s="49">
        <v>23836</v>
      </c>
      <c r="D351" s="47" t="s">
        <v>198</v>
      </c>
      <c r="E351" s="16"/>
      <c r="F351" s="16">
        <v>115090.56</v>
      </c>
      <c r="G351" s="16">
        <f t="shared" si="3"/>
        <v>74109599.409999967</v>
      </c>
      <c r="H351" s="37"/>
      <c r="I351" s="37"/>
    </row>
    <row r="352" spans="2:9" s="10" customFormat="1" ht="15.95" customHeight="1">
      <c r="B352" s="56">
        <v>44434</v>
      </c>
      <c r="C352" s="49">
        <v>23835</v>
      </c>
      <c r="D352" s="47" t="s">
        <v>200</v>
      </c>
      <c r="E352" s="16"/>
      <c r="F352" s="16">
        <v>118225.66</v>
      </c>
      <c r="G352" s="16">
        <f t="shared" si="3"/>
        <v>73991373.74999997</v>
      </c>
      <c r="H352" s="37"/>
      <c r="I352" s="37"/>
    </row>
    <row r="353" spans="2:9" s="10" customFormat="1" ht="15.95" customHeight="1">
      <c r="B353" s="56">
        <v>44434</v>
      </c>
      <c r="C353" s="49">
        <v>23819</v>
      </c>
      <c r="D353" s="47" t="s">
        <v>201</v>
      </c>
      <c r="E353" s="16"/>
      <c r="F353" s="16">
        <v>121536.69</v>
      </c>
      <c r="G353" s="16">
        <f t="shared" si="3"/>
        <v>73869837.059999973</v>
      </c>
      <c r="H353" s="37"/>
      <c r="I353" s="37"/>
    </row>
    <row r="354" spans="2:9" s="10" customFormat="1" ht="15.95" customHeight="1">
      <c r="B354" s="56">
        <v>44434</v>
      </c>
      <c r="C354" s="49">
        <v>23906</v>
      </c>
      <c r="D354" s="47" t="s">
        <v>202</v>
      </c>
      <c r="E354" s="16"/>
      <c r="F354" s="16">
        <v>122384.06</v>
      </c>
      <c r="G354" s="16">
        <f t="shared" si="3"/>
        <v>73747452.99999997</v>
      </c>
      <c r="H354" s="37"/>
      <c r="I354" s="37"/>
    </row>
    <row r="355" spans="2:9" s="10" customFormat="1" ht="15.95" customHeight="1">
      <c r="B355" s="56">
        <v>44434</v>
      </c>
      <c r="C355" s="49">
        <v>23843</v>
      </c>
      <c r="D355" s="47" t="s">
        <v>206</v>
      </c>
      <c r="E355" s="16"/>
      <c r="F355" s="16">
        <v>125301.59</v>
      </c>
      <c r="G355" s="16">
        <f t="shared" si="3"/>
        <v>73622151.409999967</v>
      </c>
      <c r="H355" s="37"/>
      <c r="I355" s="37"/>
    </row>
    <row r="356" spans="2:9" s="10" customFormat="1" ht="15.95" customHeight="1">
      <c r="B356" s="56">
        <v>44434</v>
      </c>
      <c r="C356" s="49">
        <v>23783</v>
      </c>
      <c r="D356" s="47" t="s">
        <v>212</v>
      </c>
      <c r="E356" s="16"/>
      <c r="F356" s="16">
        <v>127432.71</v>
      </c>
      <c r="G356" s="16">
        <f t="shared" si="3"/>
        <v>73494718.699999973</v>
      </c>
      <c r="H356" s="37"/>
      <c r="I356" s="37"/>
    </row>
    <row r="357" spans="2:9" s="10" customFormat="1" ht="15.95" customHeight="1">
      <c r="B357" s="56">
        <v>44434</v>
      </c>
      <c r="C357" s="49">
        <v>23907</v>
      </c>
      <c r="D357" s="47" t="s">
        <v>214</v>
      </c>
      <c r="E357" s="16"/>
      <c r="F357" s="16">
        <v>130940.36</v>
      </c>
      <c r="G357" s="16">
        <f t="shared" si="3"/>
        <v>73363778.339999974</v>
      </c>
      <c r="H357" s="37"/>
      <c r="I357" s="37"/>
    </row>
    <row r="358" spans="2:9" s="10" customFormat="1" ht="15.95" customHeight="1">
      <c r="B358" s="56">
        <v>44434</v>
      </c>
      <c r="C358" s="49">
        <v>23750</v>
      </c>
      <c r="D358" s="47" t="s">
        <v>217</v>
      </c>
      <c r="E358" s="16"/>
      <c r="F358" s="16">
        <v>134037.75</v>
      </c>
      <c r="G358" s="16">
        <f t="shared" si="3"/>
        <v>73229740.589999974</v>
      </c>
      <c r="H358" s="37"/>
      <c r="I358" s="37"/>
    </row>
    <row r="359" spans="2:9" s="10" customFormat="1" ht="15.95" customHeight="1">
      <c r="B359" s="56">
        <v>44434</v>
      </c>
      <c r="C359" s="49">
        <v>23880</v>
      </c>
      <c r="D359" s="47" t="s">
        <v>226</v>
      </c>
      <c r="E359" s="16"/>
      <c r="F359" s="16">
        <v>150401.65</v>
      </c>
      <c r="G359" s="16">
        <f t="shared" si="3"/>
        <v>73079338.939999968</v>
      </c>
      <c r="H359" s="37"/>
      <c r="I359" s="37"/>
    </row>
    <row r="360" spans="2:9" s="10" customFormat="1" ht="15.95" customHeight="1">
      <c r="B360" s="56">
        <v>44434</v>
      </c>
      <c r="C360" s="49">
        <v>23885</v>
      </c>
      <c r="D360" s="47" t="s">
        <v>227</v>
      </c>
      <c r="E360" s="16"/>
      <c r="F360" s="16">
        <v>150752.19</v>
      </c>
      <c r="G360" s="16">
        <f t="shared" si="3"/>
        <v>72928586.74999997</v>
      </c>
      <c r="H360" s="37"/>
      <c r="I360" s="37"/>
    </row>
    <row r="361" spans="2:9" s="10" customFormat="1" ht="15.95" customHeight="1">
      <c r="B361" s="56">
        <v>44434</v>
      </c>
      <c r="C361" s="49">
        <v>23614</v>
      </c>
      <c r="D361" s="47" t="s">
        <v>228</v>
      </c>
      <c r="E361" s="16"/>
      <c r="F361" s="16">
        <v>151406.70000000001</v>
      </c>
      <c r="G361" s="16">
        <f t="shared" si="3"/>
        <v>72777180.049999967</v>
      </c>
      <c r="H361" s="37"/>
      <c r="I361" s="37"/>
    </row>
    <row r="362" spans="2:9" s="10" customFormat="1" ht="15.95" customHeight="1">
      <c r="B362" s="56">
        <v>44434</v>
      </c>
      <c r="C362" s="49">
        <v>23837</v>
      </c>
      <c r="D362" s="47" t="s">
        <v>234</v>
      </c>
      <c r="E362" s="16"/>
      <c r="F362" s="16">
        <v>157380.71</v>
      </c>
      <c r="G362" s="16">
        <f t="shared" si="3"/>
        <v>72619799.339999974</v>
      </c>
      <c r="H362" s="37"/>
      <c r="I362" s="37"/>
    </row>
    <row r="363" spans="2:9" s="10" customFormat="1" ht="15.95" customHeight="1">
      <c r="B363" s="56">
        <v>44434</v>
      </c>
      <c r="C363" s="49">
        <v>23884</v>
      </c>
      <c r="D363" s="47" t="s">
        <v>241</v>
      </c>
      <c r="E363" s="16"/>
      <c r="F363" s="16">
        <v>173547.05</v>
      </c>
      <c r="G363" s="16">
        <f t="shared" si="3"/>
        <v>72446252.289999977</v>
      </c>
      <c r="H363" s="37"/>
      <c r="I363" s="37"/>
    </row>
    <row r="364" spans="2:9" s="10" customFormat="1" ht="15.95" customHeight="1">
      <c r="B364" s="56">
        <v>44434</v>
      </c>
      <c r="C364" s="49">
        <v>23883</v>
      </c>
      <c r="D364" s="47" t="s">
        <v>246</v>
      </c>
      <c r="E364" s="16"/>
      <c r="F364" s="16">
        <v>180987.82</v>
      </c>
      <c r="G364" s="16">
        <f t="shared" si="3"/>
        <v>72265264.469999984</v>
      </c>
      <c r="H364" s="37"/>
      <c r="I364" s="37"/>
    </row>
    <row r="365" spans="2:9" s="10" customFormat="1" ht="15.95" customHeight="1">
      <c r="B365" s="56">
        <v>44434</v>
      </c>
      <c r="C365" s="49">
        <v>23875</v>
      </c>
      <c r="D365" s="47" t="s">
        <v>251</v>
      </c>
      <c r="E365" s="16"/>
      <c r="F365" s="16">
        <v>193580.12</v>
      </c>
      <c r="G365" s="16">
        <f t="shared" si="3"/>
        <v>72071684.349999979</v>
      </c>
      <c r="H365" s="37"/>
      <c r="I365" s="37"/>
    </row>
    <row r="366" spans="2:9" s="10" customFormat="1" ht="15.95" customHeight="1">
      <c r="B366" s="56">
        <v>44434</v>
      </c>
      <c r="C366" s="49">
        <v>23877</v>
      </c>
      <c r="D366" s="47" t="s">
        <v>254</v>
      </c>
      <c r="E366" s="16"/>
      <c r="F366" s="16">
        <v>194609.14</v>
      </c>
      <c r="G366" s="16">
        <f t="shared" si="3"/>
        <v>71877075.209999979</v>
      </c>
      <c r="H366" s="37"/>
      <c r="I366" s="37"/>
    </row>
    <row r="367" spans="2:9" s="10" customFormat="1" ht="15.95" customHeight="1">
      <c r="B367" s="56">
        <v>44434</v>
      </c>
      <c r="C367" s="49">
        <v>23622</v>
      </c>
      <c r="D367" s="47" t="s">
        <v>261</v>
      </c>
      <c r="E367" s="16"/>
      <c r="F367" s="16">
        <v>213085.45</v>
      </c>
      <c r="G367" s="16">
        <f t="shared" si="3"/>
        <v>71663989.759999976</v>
      </c>
      <c r="H367" s="37"/>
      <c r="I367" s="37"/>
    </row>
    <row r="368" spans="2:9" s="10" customFormat="1" ht="15.95" customHeight="1">
      <c r="B368" s="56">
        <v>44434</v>
      </c>
      <c r="C368" s="49">
        <v>23825</v>
      </c>
      <c r="D368" s="47" t="s">
        <v>265</v>
      </c>
      <c r="E368" s="16"/>
      <c r="F368" s="16">
        <v>231318.14</v>
      </c>
      <c r="G368" s="16">
        <f t="shared" si="3"/>
        <v>71432671.619999975</v>
      </c>
      <c r="H368" s="37"/>
      <c r="I368" s="37"/>
    </row>
    <row r="369" spans="2:9" s="10" customFormat="1" ht="15.95" customHeight="1">
      <c r="B369" s="56">
        <v>44434</v>
      </c>
      <c r="C369" s="49">
        <v>23914</v>
      </c>
      <c r="D369" s="47" t="s">
        <v>20</v>
      </c>
      <c r="E369" s="16"/>
      <c r="F369" s="16">
        <v>326646</v>
      </c>
      <c r="G369" s="16">
        <f t="shared" si="3"/>
        <v>71106025.619999975</v>
      </c>
      <c r="H369" s="37"/>
      <c r="I369" s="37"/>
    </row>
    <row r="370" spans="2:9" s="10" customFormat="1" ht="15.95" customHeight="1">
      <c r="B370" s="56">
        <v>44434</v>
      </c>
      <c r="C370" s="49">
        <v>23761</v>
      </c>
      <c r="D370" s="47" t="s">
        <v>280</v>
      </c>
      <c r="E370" s="16"/>
      <c r="F370" s="16">
        <v>473459.39</v>
      </c>
      <c r="G370" s="16">
        <f t="shared" si="3"/>
        <v>70632566.229999974</v>
      </c>
      <c r="H370" s="37"/>
      <c r="I370" s="37"/>
    </row>
    <row r="371" spans="2:9" s="10" customFormat="1" ht="15.95" customHeight="1">
      <c r="B371" s="56">
        <v>44434</v>
      </c>
      <c r="C371" s="49">
        <v>23922</v>
      </c>
      <c r="D371" s="47" t="s">
        <v>23</v>
      </c>
      <c r="E371" s="16"/>
      <c r="F371" s="16">
        <v>583474.36</v>
      </c>
      <c r="G371" s="16">
        <f t="shared" si="3"/>
        <v>70049091.869999975</v>
      </c>
      <c r="H371" s="37"/>
      <c r="I371" s="37"/>
    </row>
    <row r="372" spans="2:9" s="10" customFormat="1" ht="15.95" customHeight="1">
      <c r="B372" s="56">
        <v>44434</v>
      </c>
      <c r="C372" s="49">
        <v>23892</v>
      </c>
      <c r="D372" s="47" t="s">
        <v>21</v>
      </c>
      <c r="E372" s="16"/>
      <c r="F372" s="16">
        <v>2017932.4</v>
      </c>
      <c r="G372" s="16">
        <f t="shared" si="3"/>
        <v>68031159.469999969</v>
      </c>
      <c r="H372" s="37"/>
      <c r="I372" s="37"/>
    </row>
    <row r="373" spans="2:9" s="10" customFormat="1" ht="15.95" customHeight="1">
      <c r="B373" s="56">
        <v>44434</v>
      </c>
      <c r="C373" s="49">
        <v>23769</v>
      </c>
      <c r="D373" s="47" t="s">
        <v>43</v>
      </c>
      <c r="E373" s="16"/>
      <c r="F373" s="16">
        <v>10000000</v>
      </c>
      <c r="G373" s="16">
        <f t="shared" si="3"/>
        <v>58031159.469999969</v>
      </c>
      <c r="H373" s="37"/>
      <c r="I373" s="37"/>
    </row>
    <row r="374" spans="2:9" s="10" customFormat="1" ht="15.95" customHeight="1">
      <c r="B374" s="56">
        <v>44434</v>
      </c>
      <c r="C374" s="49">
        <v>23770</v>
      </c>
      <c r="D374" s="47" t="s">
        <v>43</v>
      </c>
      <c r="E374" s="16"/>
      <c r="F374" s="16">
        <v>10000000</v>
      </c>
      <c r="G374" s="16">
        <f t="shared" si="3"/>
        <v>48031159.469999969</v>
      </c>
      <c r="H374" s="37"/>
      <c r="I374" s="37"/>
    </row>
    <row r="375" spans="2:9" s="10" customFormat="1" ht="15.95" customHeight="1">
      <c r="B375" s="56">
        <v>44434</v>
      </c>
      <c r="C375" s="49">
        <v>23771</v>
      </c>
      <c r="D375" s="47" t="s">
        <v>43</v>
      </c>
      <c r="E375" s="16"/>
      <c r="F375" s="16">
        <v>10000000</v>
      </c>
      <c r="G375" s="16">
        <f t="shared" si="3"/>
        <v>38031159.469999969</v>
      </c>
      <c r="H375" s="37"/>
      <c r="I375" s="37"/>
    </row>
    <row r="376" spans="2:9" s="10" customFormat="1" ht="15.95" customHeight="1">
      <c r="B376" s="56">
        <v>44434</v>
      </c>
      <c r="C376" s="49">
        <v>23772</v>
      </c>
      <c r="D376" s="47" t="s">
        <v>43</v>
      </c>
      <c r="E376" s="16"/>
      <c r="F376" s="16">
        <v>10000000</v>
      </c>
      <c r="G376" s="16">
        <f t="shared" si="3"/>
        <v>28031159.469999969</v>
      </c>
      <c r="H376" s="37"/>
      <c r="I376" s="37"/>
    </row>
    <row r="377" spans="2:9" s="10" customFormat="1" ht="15.95" customHeight="1">
      <c r="B377" s="56">
        <v>44434</v>
      </c>
      <c r="C377" s="49">
        <v>23773</v>
      </c>
      <c r="D377" s="47" t="s">
        <v>43</v>
      </c>
      <c r="E377" s="16"/>
      <c r="F377" s="16">
        <v>10000000</v>
      </c>
      <c r="G377" s="16">
        <f t="shared" si="3"/>
        <v>18031159.469999969</v>
      </c>
      <c r="H377" s="37"/>
      <c r="I377" s="37"/>
    </row>
    <row r="378" spans="2:9" s="10" customFormat="1" ht="15.95" customHeight="1">
      <c r="B378" s="56">
        <v>44434</v>
      </c>
      <c r="C378" s="49">
        <v>24202949735</v>
      </c>
      <c r="D378" s="47" t="s">
        <v>43</v>
      </c>
      <c r="E378" s="16"/>
      <c r="F378" s="16">
        <v>1800000</v>
      </c>
      <c r="G378" s="16">
        <f t="shared" si="3"/>
        <v>16231159.469999969</v>
      </c>
      <c r="H378" s="37"/>
      <c r="I378" s="37"/>
    </row>
    <row r="379" spans="2:9" s="10" customFormat="1" ht="15.95" customHeight="1">
      <c r="B379" s="56">
        <v>44434</v>
      </c>
      <c r="C379" s="49" t="s">
        <v>302</v>
      </c>
      <c r="D379" s="47" t="s">
        <v>301</v>
      </c>
      <c r="E379" s="16"/>
      <c r="F379" s="16">
        <v>575356.93000000005</v>
      </c>
      <c r="G379" s="16">
        <f t="shared" si="3"/>
        <v>15655802.539999969</v>
      </c>
      <c r="H379" s="37"/>
      <c r="I379" s="37"/>
    </row>
    <row r="380" spans="2:9" s="10" customFormat="1" ht="15.95" customHeight="1">
      <c r="B380" s="56">
        <v>44435</v>
      </c>
      <c r="C380" s="49">
        <v>463197434</v>
      </c>
      <c r="D380" s="47" t="s">
        <v>26</v>
      </c>
      <c r="E380" s="16">
        <v>1700</v>
      </c>
      <c r="F380" s="16"/>
      <c r="G380" s="16">
        <f t="shared" si="3"/>
        <v>15657502.539999969</v>
      </c>
      <c r="H380" s="37"/>
      <c r="I380" s="37"/>
    </row>
    <row r="381" spans="2:9" s="10" customFormat="1" ht="15.95" customHeight="1">
      <c r="B381" s="56">
        <v>44435</v>
      </c>
      <c r="C381" s="49">
        <v>463197433</v>
      </c>
      <c r="D381" s="47" t="s">
        <v>26</v>
      </c>
      <c r="E381" s="16">
        <v>511348</v>
      </c>
      <c r="F381" s="16"/>
      <c r="G381" s="16">
        <f t="shared" si="3"/>
        <v>16168850.539999969</v>
      </c>
      <c r="H381" s="37"/>
      <c r="I381" s="37"/>
    </row>
    <row r="382" spans="2:9" s="10" customFormat="1" ht="15.95" customHeight="1">
      <c r="B382" s="56">
        <v>44435</v>
      </c>
      <c r="C382" s="49">
        <v>463197432</v>
      </c>
      <c r="D382" s="47" t="s">
        <v>26</v>
      </c>
      <c r="E382" s="16">
        <v>10800</v>
      </c>
      <c r="F382" s="16"/>
      <c r="G382" s="16">
        <f t="shared" si="3"/>
        <v>16179650.539999969</v>
      </c>
      <c r="H382" s="37"/>
      <c r="I382" s="37"/>
    </row>
    <row r="383" spans="2:9" s="10" customFormat="1" ht="15.95" customHeight="1">
      <c r="B383" s="56">
        <v>44435</v>
      </c>
      <c r="C383" s="49">
        <v>463197431</v>
      </c>
      <c r="D383" s="47" t="s">
        <v>26</v>
      </c>
      <c r="E383" s="16">
        <v>304401</v>
      </c>
      <c r="F383" s="16"/>
      <c r="G383" s="16">
        <f t="shared" si="3"/>
        <v>16484051.539999969</v>
      </c>
      <c r="H383" s="37"/>
      <c r="I383" s="37"/>
    </row>
    <row r="384" spans="2:9" s="10" customFormat="1" ht="15.95" customHeight="1">
      <c r="B384" s="56">
        <v>44435</v>
      </c>
      <c r="C384" s="49">
        <v>19617187</v>
      </c>
      <c r="D384" s="47" t="s">
        <v>26</v>
      </c>
      <c r="E384" s="16">
        <v>10000000</v>
      </c>
      <c r="F384" s="16"/>
      <c r="G384" s="16">
        <f t="shared" si="3"/>
        <v>26484051.539999969</v>
      </c>
      <c r="H384" s="37"/>
      <c r="I384" s="37"/>
    </row>
    <row r="385" spans="2:9" s="10" customFormat="1" ht="15.95" customHeight="1">
      <c r="B385" s="56">
        <v>44435</v>
      </c>
      <c r="C385" s="49">
        <v>19617193</v>
      </c>
      <c r="D385" s="47" t="s">
        <v>26</v>
      </c>
      <c r="E385" s="16">
        <v>1411288</v>
      </c>
      <c r="F385" s="16"/>
      <c r="G385" s="16">
        <f t="shared" si="3"/>
        <v>27895339.539999969</v>
      </c>
      <c r="H385" s="37"/>
      <c r="I385" s="37"/>
    </row>
    <row r="386" spans="2:9" s="10" customFormat="1" ht="15.95" customHeight="1">
      <c r="B386" s="56">
        <v>44435</v>
      </c>
      <c r="C386" s="49">
        <v>19617192</v>
      </c>
      <c r="D386" s="47" t="s">
        <v>26</v>
      </c>
      <c r="E386" s="16">
        <v>2111317</v>
      </c>
      <c r="F386" s="16"/>
      <c r="G386" s="16">
        <f t="shared" si="3"/>
        <v>30006656.539999969</v>
      </c>
      <c r="H386" s="37"/>
      <c r="I386" s="37"/>
    </row>
    <row r="387" spans="2:9" s="10" customFormat="1" ht="15.95" customHeight="1">
      <c r="B387" s="56">
        <v>44435</v>
      </c>
      <c r="C387" s="49">
        <v>19617187</v>
      </c>
      <c r="D387" s="47" t="s">
        <v>26</v>
      </c>
      <c r="E387" s="16">
        <v>5000000</v>
      </c>
      <c r="F387" s="16"/>
      <c r="G387" s="16">
        <f t="shared" si="3"/>
        <v>35006656.539999969</v>
      </c>
      <c r="H387" s="37"/>
      <c r="I387" s="37"/>
    </row>
    <row r="388" spans="2:9" s="10" customFormat="1" ht="15.95" customHeight="1">
      <c r="B388" s="56">
        <v>44435</v>
      </c>
      <c r="C388" s="49">
        <v>23917</v>
      </c>
      <c r="D388" s="47" t="s">
        <v>304</v>
      </c>
      <c r="E388" s="16"/>
      <c r="F388" s="16">
        <v>2346.1799999999998</v>
      </c>
      <c r="G388" s="16">
        <f t="shared" si="3"/>
        <v>35004310.35999997</v>
      </c>
      <c r="H388" s="37"/>
      <c r="I388" s="37"/>
    </row>
    <row r="389" spans="2:9" s="10" customFormat="1" ht="15.95" customHeight="1">
      <c r="B389" s="56">
        <v>44435</v>
      </c>
      <c r="C389" s="49">
        <v>23888</v>
      </c>
      <c r="D389" s="47" t="s">
        <v>184</v>
      </c>
      <c r="E389" s="16"/>
      <c r="F389" s="16">
        <v>108737.75</v>
      </c>
      <c r="G389" s="16">
        <f t="shared" si="3"/>
        <v>34895572.60999997</v>
      </c>
      <c r="H389" s="37"/>
      <c r="I389" s="37"/>
    </row>
    <row r="390" spans="2:9" s="10" customFormat="1" ht="15.95" customHeight="1">
      <c r="B390" s="56">
        <v>44435</v>
      </c>
      <c r="C390" s="49">
        <v>23961</v>
      </c>
      <c r="D390" s="47" t="s">
        <v>262</v>
      </c>
      <c r="E390" s="16"/>
      <c r="F390" s="16">
        <v>213824</v>
      </c>
      <c r="G390" s="16">
        <f t="shared" si="3"/>
        <v>34681748.60999997</v>
      </c>
      <c r="H390" s="37"/>
      <c r="I390" s="37"/>
    </row>
    <row r="391" spans="2:9" s="10" customFormat="1" ht="15.95" customHeight="1">
      <c r="B391" s="56">
        <v>44435</v>
      </c>
      <c r="C391" s="49">
        <v>23910</v>
      </c>
      <c r="D391" s="47" t="s">
        <v>22</v>
      </c>
      <c r="E391" s="16"/>
      <c r="F391" s="16">
        <v>581592.47</v>
      </c>
      <c r="G391" s="16">
        <f t="shared" si="3"/>
        <v>34100156.139999971</v>
      </c>
      <c r="H391" s="37"/>
      <c r="I391" s="37"/>
    </row>
    <row r="392" spans="2:9" s="10" customFormat="1" ht="15.95" customHeight="1">
      <c r="B392" s="56">
        <v>44435</v>
      </c>
      <c r="C392" s="49">
        <v>23999</v>
      </c>
      <c r="D392" s="47" t="s">
        <v>43</v>
      </c>
      <c r="E392" s="16"/>
      <c r="F392" s="16">
        <v>828249</v>
      </c>
      <c r="G392" s="16">
        <f t="shared" si="3"/>
        <v>33271907.139999971</v>
      </c>
      <c r="H392" s="37"/>
      <c r="I392" s="37"/>
    </row>
    <row r="393" spans="2:9" s="10" customFormat="1" ht="15.95" customHeight="1">
      <c r="B393" s="56">
        <v>44435</v>
      </c>
      <c r="C393" s="49">
        <v>23889</v>
      </c>
      <c r="D393" s="47" t="s">
        <v>25</v>
      </c>
      <c r="E393" s="16"/>
      <c r="F393" s="16">
        <v>983886.83</v>
      </c>
      <c r="G393" s="16">
        <f t="shared" si="3"/>
        <v>32288020.309999973</v>
      </c>
      <c r="H393" s="37"/>
      <c r="I393" s="37"/>
    </row>
    <row r="394" spans="2:9" s="10" customFormat="1" ht="15.95" customHeight="1">
      <c r="B394" s="56">
        <v>44435</v>
      </c>
      <c r="C394" s="49">
        <v>23962</v>
      </c>
      <c r="D394" s="47" t="s">
        <v>262</v>
      </c>
      <c r="E394" s="16"/>
      <c r="F394" s="16">
        <v>1207415.8700000001</v>
      </c>
      <c r="G394" s="16">
        <f t="shared" si="3"/>
        <v>31080604.439999972</v>
      </c>
      <c r="H394" s="37"/>
      <c r="I394" s="37"/>
    </row>
    <row r="395" spans="2:9" s="10" customFormat="1" ht="15.95" customHeight="1">
      <c r="B395" s="56">
        <v>44435</v>
      </c>
      <c r="C395" s="49">
        <v>23925</v>
      </c>
      <c r="D395" s="47" t="s">
        <v>309</v>
      </c>
      <c r="E395" s="16"/>
      <c r="F395" s="16">
        <v>3000000</v>
      </c>
      <c r="G395" s="16">
        <f t="shared" si="3"/>
        <v>28080604.439999972</v>
      </c>
      <c r="H395" s="37"/>
      <c r="I395" s="37"/>
    </row>
    <row r="396" spans="2:9" s="10" customFormat="1" ht="15.95" customHeight="1">
      <c r="B396" s="56">
        <v>44435</v>
      </c>
      <c r="C396" s="49">
        <v>23963</v>
      </c>
      <c r="D396" s="47" t="s">
        <v>294</v>
      </c>
      <c r="E396" s="16"/>
      <c r="F396" s="16">
        <v>8292085.7199999997</v>
      </c>
      <c r="G396" s="16">
        <f t="shared" si="3"/>
        <v>19788518.719999973</v>
      </c>
      <c r="H396" s="37"/>
      <c r="I396" s="37"/>
    </row>
    <row r="397" spans="2:9" s="10" customFormat="1" ht="15.95" customHeight="1">
      <c r="B397" s="56">
        <v>44435</v>
      </c>
      <c r="C397" s="49">
        <v>24212605159</v>
      </c>
      <c r="D397" s="47" t="s">
        <v>43</v>
      </c>
      <c r="E397" s="16"/>
      <c r="F397" s="16">
        <v>4300000</v>
      </c>
      <c r="G397" s="16">
        <f t="shared" si="3"/>
        <v>15488518.719999973</v>
      </c>
      <c r="H397" s="37"/>
      <c r="I397" s="37"/>
    </row>
    <row r="398" spans="2:9" s="10" customFormat="1" ht="15.95" customHeight="1">
      <c r="B398" s="56">
        <v>44438</v>
      </c>
      <c r="C398" s="49">
        <v>24236418459</v>
      </c>
      <c r="D398" s="47" t="s">
        <v>26</v>
      </c>
      <c r="E398" s="16">
        <v>200000</v>
      </c>
      <c r="F398" s="16"/>
      <c r="G398" s="16">
        <f t="shared" si="3"/>
        <v>15688518.719999973</v>
      </c>
      <c r="H398" s="37"/>
      <c r="I398" s="37"/>
    </row>
    <row r="399" spans="2:9" s="10" customFormat="1" ht="15.95" customHeight="1">
      <c r="B399" s="56">
        <v>44438</v>
      </c>
      <c r="C399" s="49">
        <v>24236362631</v>
      </c>
      <c r="D399" s="47" t="s">
        <v>26</v>
      </c>
      <c r="E399" s="16">
        <v>900000</v>
      </c>
      <c r="F399" s="16"/>
      <c r="G399" s="16">
        <f t="shared" si="3"/>
        <v>16588518.719999973</v>
      </c>
      <c r="H399" s="37"/>
      <c r="I399" s="37"/>
    </row>
    <row r="400" spans="2:9" s="10" customFormat="1" ht="15.95" customHeight="1">
      <c r="B400" s="56">
        <v>44438</v>
      </c>
      <c r="C400" s="49">
        <v>24234043902</v>
      </c>
      <c r="D400" s="47" t="s">
        <v>26</v>
      </c>
      <c r="E400" s="16">
        <v>144000</v>
      </c>
      <c r="F400" s="16"/>
      <c r="G400" s="16">
        <f t="shared" si="3"/>
        <v>16732518.719999973</v>
      </c>
      <c r="H400" s="37"/>
      <c r="I400" s="37"/>
    </row>
    <row r="401" spans="2:9" s="10" customFormat="1" ht="15.95" customHeight="1">
      <c r="B401" s="56">
        <v>44438</v>
      </c>
      <c r="C401" s="49">
        <v>19617189</v>
      </c>
      <c r="D401" s="47" t="s">
        <v>26</v>
      </c>
      <c r="E401" s="16">
        <v>5000000</v>
      </c>
      <c r="F401" s="16"/>
      <c r="G401" s="16">
        <f t="shared" si="3"/>
        <v>21732518.719999973</v>
      </c>
      <c r="H401" s="37"/>
      <c r="I401" s="37"/>
    </row>
    <row r="402" spans="2:9" s="10" customFormat="1" ht="15.95" customHeight="1">
      <c r="B402" s="56">
        <v>44438</v>
      </c>
      <c r="C402" s="49">
        <v>23550</v>
      </c>
      <c r="D402" s="47" t="s">
        <v>52</v>
      </c>
      <c r="E402" s="16"/>
      <c r="F402" s="16">
        <v>21344.02</v>
      </c>
      <c r="G402" s="16">
        <f t="shared" si="3"/>
        <v>21711174.699999973</v>
      </c>
      <c r="H402" s="37"/>
      <c r="I402" s="37"/>
    </row>
    <row r="403" spans="2:9" s="10" customFormat="1" ht="15.95" customHeight="1">
      <c r="B403" s="56">
        <v>44438</v>
      </c>
      <c r="C403" s="49">
        <v>23557</v>
      </c>
      <c r="D403" s="47" t="s">
        <v>57</v>
      </c>
      <c r="E403" s="16"/>
      <c r="F403" s="16">
        <v>25255.34</v>
      </c>
      <c r="G403" s="16">
        <f t="shared" si="3"/>
        <v>21685919.359999973</v>
      </c>
      <c r="H403" s="37"/>
      <c r="I403" s="37"/>
    </row>
    <row r="404" spans="2:9" s="10" customFormat="1" ht="15.95" customHeight="1">
      <c r="B404" s="56">
        <v>44438</v>
      </c>
      <c r="C404" s="49">
        <v>23740</v>
      </c>
      <c r="D404" s="47" t="s">
        <v>66</v>
      </c>
      <c r="E404" s="16"/>
      <c r="F404" s="16">
        <v>28250</v>
      </c>
      <c r="G404" s="16">
        <f t="shared" si="3"/>
        <v>21657669.359999973</v>
      </c>
      <c r="H404" s="37"/>
      <c r="I404" s="37"/>
    </row>
    <row r="405" spans="2:9" s="10" customFormat="1" ht="15.95" customHeight="1">
      <c r="B405" s="56">
        <v>44438</v>
      </c>
      <c r="C405" s="49">
        <v>23559</v>
      </c>
      <c r="D405" s="47" t="s">
        <v>71</v>
      </c>
      <c r="E405" s="16"/>
      <c r="F405" s="16">
        <v>30649.11</v>
      </c>
      <c r="G405" s="16">
        <f t="shared" si="3"/>
        <v>21627020.249999974</v>
      </c>
      <c r="H405" s="37"/>
      <c r="I405" s="37"/>
    </row>
    <row r="406" spans="2:9" s="10" customFormat="1" ht="15.95" customHeight="1">
      <c r="B406" s="56">
        <v>44438</v>
      </c>
      <c r="C406" s="49">
        <v>23552</v>
      </c>
      <c r="D406" s="47" t="s">
        <v>166</v>
      </c>
      <c r="E406" s="16"/>
      <c r="F406" s="16">
        <v>93772.12</v>
      </c>
      <c r="G406" s="16">
        <f t="shared" si="3"/>
        <v>21533248.129999973</v>
      </c>
      <c r="H406" s="37"/>
      <c r="I406" s="37"/>
    </row>
    <row r="407" spans="2:9" s="10" customFormat="1" ht="15.95" customHeight="1">
      <c r="B407" s="56">
        <v>44438</v>
      </c>
      <c r="C407" s="49">
        <v>23951</v>
      </c>
      <c r="D407" s="47" t="s">
        <v>168</v>
      </c>
      <c r="E407" s="16"/>
      <c r="F407" s="16">
        <v>95683.3</v>
      </c>
      <c r="G407" s="16">
        <f t="shared" si="3"/>
        <v>21437564.829999972</v>
      </c>
      <c r="H407" s="37"/>
      <c r="I407" s="37"/>
    </row>
    <row r="408" spans="2:9" s="10" customFormat="1" ht="15.95" customHeight="1">
      <c r="B408" s="56">
        <v>44438</v>
      </c>
      <c r="C408" s="49">
        <v>23916</v>
      </c>
      <c r="D408" s="47" t="s">
        <v>208</v>
      </c>
      <c r="E408" s="16"/>
      <c r="F408" s="16">
        <v>125712.5</v>
      </c>
      <c r="G408" s="16">
        <f t="shared" si="3"/>
        <v>21311852.329999972</v>
      </c>
      <c r="H408" s="37"/>
      <c r="I408" s="37"/>
    </row>
    <row r="409" spans="2:9" s="10" customFormat="1" ht="15.95" customHeight="1">
      <c r="B409" s="56">
        <v>44438</v>
      </c>
      <c r="C409" s="49">
        <v>23546</v>
      </c>
      <c r="D409" s="47" t="s">
        <v>247</v>
      </c>
      <c r="E409" s="16"/>
      <c r="F409" s="16">
        <v>182305.03</v>
      </c>
      <c r="G409" s="16">
        <f t="shared" si="3"/>
        <v>21129547.299999971</v>
      </c>
      <c r="H409" s="37"/>
      <c r="I409" s="37"/>
    </row>
    <row r="410" spans="2:9" s="10" customFormat="1" ht="15.95" customHeight="1">
      <c r="B410" s="56">
        <v>44438</v>
      </c>
      <c r="C410" s="49">
        <v>23547</v>
      </c>
      <c r="D410" s="47" t="s">
        <v>264</v>
      </c>
      <c r="E410" s="16"/>
      <c r="F410" s="16">
        <v>225013.14</v>
      </c>
      <c r="G410" s="16">
        <f t="shared" si="3"/>
        <v>20904534.15999997</v>
      </c>
      <c r="H410" s="37"/>
      <c r="I410" s="37"/>
    </row>
    <row r="411" spans="2:9" s="10" customFormat="1" ht="15.95" customHeight="1">
      <c r="B411" s="56">
        <v>44438</v>
      </c>
      <c r="C411" s="49">
        <v>23524</v>
      </c>
      <c r="D411" s="47" t="s">
        <v>270</v>
      </c>
      <c r="E411" s="16"/>
      <c r="F411" s="16">
        <v>253877.76000000001</v>
      </c>
      <c r="G411" s="16">
        <f t="shared" si="3"/>
        <v>20650656.399999969</v>
      </c>
      <c r="H411" s="37"/>
      <c r="I411" s="37"/>
    </row>
    <row r="412" spans="2:9" s="10" customFormat="1" ht="15.95" customHeight="1">
      <c r="B412" s="56">
        <v>44438</v>
      </c>
      <c r="C412" s="49">
        <v>23913</v>
      </c>
      <c r="D412" s="47" t="s">
        <v>92</v>
      </c>
      <c r="E412" s="16"/>
      <c r="F412" s="16">
        <v>267854.06</v>
      </c>
      <c r="G412" s="16">
        <f t="shared" si="3"/>
        <v>20382802.33999997</v>
      </c>
      <c r="H412" s="37"/>
      <c r="I412" s="37"/>
    </row>
    <row r="413" spans="2:9" s="10" customFormat="1" ht="15.95" customHeight="1">
      <c r="B413" s="56">
        <v>44438</v>
      </c>
      <c r="C413" s="49">
        <v>23680</v>
      </c>
      <c r="D413" s="47" t="s">
        <v>279</v>
      </c>
      <c r="E413" s="16"/>
      <c r="F413" s="16">
        <v>462204</v>
      </c>
      <c r="G413" s="16">
        <f t="shared" si="3"/>
        <v>19920598.33999997</v>
      </c>
      <c r="H413" s="37"/>
      <c r="I413" s="37"/>
    </row>
    <row r="414" spans="2:9" s="10" customFormat="1" ht="15.95" customHeight="1">
      <c r="B414" s="56">
        <v>44438</v>
      </c>
      <c r="C414" s="49">
        <v>23912</v>
      </c>
      <c r="D414" s="47" t="s">
        <v>240</v>
      </c>
      <c r="E414" s="16"/>
      <c r="F414" s="16">
        <v>552009</v>
      </c>
      <c r="G414" s="16">
        <f t="shared" si="3"/>
        <v>19368589.33999997</v>
      </c>
      <c r="H414" s="37"/>
      <c r="I414" s="37"/>
    </row>
    <row r="415" spans="2:9" s="10" customFormat="1" ht="15.95" customHeight="1">
      <c r="B415" s="56">
        <v>44438</v>
      </c>
      <c r="C415" s="49">
        <v>23918</v>
      </c>
      <c r="D415" s="47" t="s">
        <v>24</v>
      </c>
      <c r="E415" s="16"/>
      <c r="F415" s="16">
        <v>948547.11</v>
      </c>
      <c r="G415" s="16">
        <f t="shared" si="3"/>
        <v>18420042.229999971</v>
      </c>
      <c r="H415" s="37"/>
      <c r="I415" s="37"/>
    </row>
    <row r="416" spans="2:9" s="10" customFormat="1" ht="15.95" customHeight="1">
      <c r="B416" s="56">
        <v>44438</v>
      </c>
      <c r="C416" s="49">
        <v>23979</v>
      </c>
      <c r="D416" s="47" t="s">
        <v>292</v>
      </c>
      <c r="E416" s="16"/>
      <c r="F416" s="16">
        <v>2850000</v>
      </c>
      <c r="G416" s="16">
        <f t="shared" si="3"/>
        <v>15570042.229999971</v>
      </c>
      <c r="H416" s="37"/>
      <c r="I416" s="37"/>
    </row>
    <row r="417" spans="2:9" s="10" customFormat="1" ht="15.95" customHeight="1">
      <c r="B417" s="56">
        <v>44438</v>
      </c>
      <c r="C417" s="49">
        <v>24236408572</v>
      </c>
      <c r="D417" s="47" t="s">
        <v>43</v>
      </c>
      <c r="E417" s="16"/>
      <c r="F417" s="16">
        <v>100000</v>
      </c>
      <c r="G417" s="16">
        <f t="shared" si="3"/>
        <v>15470042.229999971</v>
      </c>
      <c r="H417" s="37"/>
      <c r="I417" s="37"/>
    </row>
    <row r="418" spans="2:9" s="10" customFormat="1" ht="15.95" customHeight="1">
      <c r="B418" s="56">
        <v>44439</v>
      </c>
      <c r="C418" s="49">
        <v>463176441</v>
      </c>
      <c r="D418" s="47" t="s">
        <v>26</v>
      </c>
      <c r="E418" s="16">
        <v>94292</v>
      </c>
      <c r="F418" s="16"/>
      <c r="G418" s="16">
        <f t="shared" si="3"/>
        <v>15564334.229999971</v>
      </c>
      <c r="H418" s="37"/>
      <c r="I418" s="37"/>
    </row>
    <row r="419" spans="2:9" s="10" customFormat="1" ht="15.95" customHeight="1">
      <c r="B419" s="56">
        <v>44439</v>
      </c>
      <c r="C419" s="49">
        <v>463176434</v>
      </c>
      <c r="D419" s="47" t="s">
        <v>26</v>
      </c>
      <c r="E419" s="16">
        <v>1731506</v>
      </c>
      <c r="F419" s="16"/>
      <c r="G419" s="16">
        <f t="shared" si="3"/>
        <v>17295840.229999971</v>
      </c>
      <c r="H419" s="37"/>
      <c r="I419" s="37"/>
    </row>
    <row r="420" spans="2:9" s="10" customFormat="1" ht="15.95" customHeight="1">
      <c r="B420" s="56">
        <v>44439</v>
      </c>
      <c r="C420" s="49">
        <v>19617155</v>
      </c>
      <c r="D420" s="47" t="s">
        <v>26</v>
      </c>
      <c r="E420" s="16">
        <v>10000000</v>
      </c>
      <c r="F420" s="16"/>
      <c r="G420" s="16">
        <f t="shared" si="3"/>
        <v>27295840.229999971</v>
      </c>
      <c r="H420" s="37"/>
      <c r="I420" s="37"/>
    </row>
    <row r="421" spans="2:9" s="10" customFormat="1" ht="15.95" customHeight="1">
      <c r="B421" s="56">
        <v>44439</v>
      </c>
      <c r="C421" s="49">
        <v>19617154</v>
      </c>
      <c r="D421" s="47" t="s">
        <v>26</v>
      </c>
      <c r="E421" s="16">
        <v>10000000</v>
      </c>
      <c r="F421" s="16"/>
      <c r="G421" s="16">
        <f t="shared" si="3"/>
        <v>37295840.229999974</v>
      </c>
      <c r="H421" s="37"/>
      <c r="I421" s="37"/>
    </row>
    <row r="422" spans="2:9" s="10" customFormat="1" ht="15.95" customHeight="1">
      <c r="B422" s="56">
        <v>44439</v>
      </c>
      <c r="C422" s="49">
        <v>23983</v>
      </c>
      <c r="D422" s="47" t="s">
        <v>34</v>
      </c>
      <c r="E422" s="16"/>
      <c r="F422" s="16">
        <v>22974.26</v>
      </c>
      <c r="G422" s="16">
        <f t="shared" si="3"/>
        <v>37272865.969999976</v>
      </c>
      <c r="H422" s="37"/>
      <c r="I422" s="37"/>
    </row>
    <row r="423" spans="2:9" s="10" customFormat="1" ht="15.95" customHeight="1">
      <c r="B423" s="56">
        <v>44439</v>
      </c>
      <c r="C423" s="49">
        <v>23534</v>
      </c>
      <c r="D423" s="47" t="s">
        <v>116</v>
      </c>
      <c r="E423" s="16"/>
      <c r="F423" s="16">
        <v>57270.39</v>
      </c>
      <c r="G423" s="16">
        <f t="shared" si="3"/>
        <v>37215595.579999976</v>
      </c>
      <c r="H423" s="37"/>
      <c r="I423" s="37"/>
    </row>
    <row r="424" spans="2:9" s="10" customFormat="1" ht="15.95" customHeight="1">
      <c r="B424" s="56">
        <v>44439</v>
      </c>
      <c r="C424" s="49">
        <v>23491</v>
      </c>
      <c r="D424" s="47" t="s">
        <v>132</v>
      </c>
      <c r="E424" s="16"/>
      <c r="F424" s="16">
        <v>71344.02</v>
      </c>
      <c r="G424" s="16">
        <f t="shared" si="3"/>
        <v>37144251.559999973</v>
      </c>
      <c r="H424" s="37"/>
      <c r="I424" s="37"/>
    </row>
    <row r="425" spans="2:9" s="10" customFormat="1" ht="15.95" customHeight="1">
      <c r="B425" s="56">
        <v>44439</v>
      </c>
      <c r="C425" s="49">
        <v>23530</v>
      </c>
      <c r="D425" s="47" t="s">
        <v>150</v>
      </c>
      <c r="E425" s="16"/>
      <c r="F425" s="16">
        <v>84484.69</v>
      </c>
      <c r="G425" s="16">
        <f t="shared" si="3"/>
        <v>37059766.869999975</v>
      </c>
      <c r="H425" s="37"/>
      <c r="I425" s="37"/>
    </row>
    <row r="426" spans="2:9" s="10" customFormat="1" ht="15.95" customHeight="1">
      <c r="B426" s="56">
        <v>44439</v>
      </c>
      <c r="C426" s="49">
        <v>23535</v>
      </c>
      <c r="D426" s="47" t="s">
        <v>156</v>
      </c>
      <c r="E426" s="16"/>
      <c r="F426" s="16">
        <v>88844.02</v>
      </c>
      <c r="G426" s="16">
        <f t="shared" si="3"/>
        <v>36970922.849999972</v>
      </c>
      <c r="H426" s="37"/>
      <c r="I426" s="37"/>
    </row>
    <row r="427" spans="2:9" s="10" customFormat="1" ht="15.95" customHeight="1">
      <c r="B427" s="56">
        <v>44439</v>
      </c>
      <c r="C427" s="49">
        <v>23562</v>
      </c>
      <c r="D427" s="47" t="s">
        <v>163</v>
      </c>
      <c r="E427" s="16"/>
      <c r="F427" s="16">
        <v>92464.97</v>
      </c>
      <c r="G427" s="16">
        <f t="shared" si="3"/>
        <v>36878457.879999973</v>
      </c>
      <c r="H427" s="37"/>
      <c r="I427" s="37"/>
    </row>
    <row r="428" spans="2:9" s="10" customFormat="1" ht="15.95" customHeight="1">
      <c r="B428" s="56">
        <v>44439</v>
      </c>
      <c r="C428" s="49">
        <v>23941</v>
      </c>
      <c r="D428" s="47" t="s">
        <v>168</v>
      </c>
      <c r="E428" s="16"/>
      <c r="F428" s="16">
        <v>97835.3</v>
      </c>
      <c r="G428" s="16">
        <f t="shared" si="3"/>
        <v>36780622.579999976</v>
      </c>
      <c r="H428" s="37"/>
      <c r="I428" s="37"/>
    </row>
    <row r="429" spans="2:9" s="10" customFormat="1" ht="15.95" customHeight="1">
      <c r="B429" s="56">
        <v>44439</v>
      </c>
      <c r="C429" s="49">
        <v>23503</v>
      </c>
      <c r="D429" s="47" t="s">
        <v>179</v>
      </c>
      <c r="E429" s="16"/>
      <c r="F429" s="16">
        <v>106792.03</v>
      </c>
      <c r="G429" s="16">
        <f t="shared" si="3"/>
        <v>36673830.549999975</v>
      </c>
      <c r="H429" s="37"/>
      <c r="I429" s="37"/>
    </row>
    <row r="430" spans="2:9" s="10" customFormat="1" ht="15.95" customHeight="1">
      <c r="B430" s="56">
        <v>44439</v>
      </c>
      <c r="C430" s="49">
        <v>23566</v>
      </c>
      <c r="D430" s="47" t="s">
        <v>220</v>
      </c>
      <c r="E430" s="16"/>
      <c r="F430" s="16">
        <v>137337.25</v>
      </c>
      <c r="G430" s="16">
        <f t="shared" si="3"/>
        <v>36536493.299999975</v>
      </c>
      <c r="H430" s="37"/>
      <c r="I430" s="37"/>
    </row>
    <row r="431" spans="2:9" s="10" customFormat="1" ht="15.95" customHeight="1">
      <c r="B431" s="56">
        <v>44439</v>
      </c>
      <c r="C431" s="49">
        <v>23531</v>
      </c>
      <c r="D431" s="47" t="s">
        <v>255</v>
      </c>
      <c r="E431" s="16"/>
      <c r="F431" s="16">
        <v>195559.91</v>
      </c>
      <c r="G431" s="16">
        <f t="shared" si="3"/>
        <v>36340933.389999978</v>
      </c>
      <c r="H431" s="37"/>
      <c r="I431" s="37"/>
    </row>
    <row r="432" spans="2:9" s="10" customFormat="1" ht="15.95" customHeight="1">
      <c r="B432" s="56">
        <v>44439</v>
      </c>
      <c r="C432" s="49">
        <v>23905</v>
      </c>
      <c r="D432" s="47" t="s">
        <v>260</v>
      </c>
      <c r="E432" s="16"/>
      <c r="F432" s="16">
        <v>211109.14</v>
      </c>
      <c r="G432" s="16">
        <f t="shared" si="3"/>
        <v>36129824.249999978</v>
      </c>
      <c r="H432" s="37"/>
      <c r="I432" s="37"/>
    </row>
    <row r="433" spans="2:9" s="10" customFormat="1" ht="15.95" customHeight="1">
      <c r="B433" s="56">
        <v>44439</v>
      </c>
      <c r="C433" s="49">
        <v>23921</v>
      </c>
      <c r="D433" s="47" t="s">
        <v>263</v>
      </c>
      <c r="E433" s="16"/>
      <c r="F433" s="16">
        <v>219588.25</v>
      </c>
      <c r="G433" s="16">
        <f t="shared" si="3"/>
        <v>35910235.999999978</v>
      </c>
      <c r="H433" s="37"/>
      <c r="I433" s="37"/>
    </row>
    <row r="434" spans="2:9" s="10" customFormat="1" ht="15.95" customHeight="1">
      <c r="B434" s="56">
        <v>44439</v>
      </c>
      <c r="C434" s="49">
        <v>23911</v>
      </c>
      <c r="D434" s="47" t="s">
        <v>284</v>
      </c>
      <c r="E434" s="16"/>
      <c r="F434" s="16">
        <v>572910</v>
      </c>
      <c r="G434" s="16">
        <f t="shared" si="3"/>
        <v>35337325.999999978</v>
      </c>
      <c r="H434" s="37"/>
      <c r="I434" s="37"/>
    </row>
    <row r="435" spans="2:9" s="10" customFormat="1" ht="15.95" customHeight="1">
      <c r="B435" s="56">
        <v>44439</v>
      </c>
      <c r="C435" s="49">
        <v>24010</v>
      </c>
      <c r="D435" s="47" t="s">
        <v>43</v>
      </c>
      <c r="E435" s="16"/>
      <c r="F435" s="16">
        <v>1731506</v>
      </c>
      <c r="G435" s="16">
        <f t="shared" si="3"/>
        <v>33605819.999999978</v>
      </c>
      <c r="H435" s="37"/>
      <c r="I435" s="37"/>
    </row>
    <row r="436" spans="2:9" s="10" customFormat="1" ht="15.95" customHeight="1">
      <c r="B436" s="56">
        <v>44439</v>
      </c>
      <c r="C436" s="49">
        <v>24007</v>
      </c>
      <c r="D436" s="47" t="s">
        <v>40</v>
      </c>
      <c r="E436" s="16"/>
      <c r="F436" s="16">
        <v>2000130</v>
      </c>
      <c r="G436" s="16">
        <f t="shared" si="3"/>
        <v>31605689.999999978</v>
      </c>
      <c r="H436" s="37"/>
      <c r="I436" s="37"/>
    </row>
    <row r="437" spans="2:9" s="10" customFormat="1" ht="15.95" customHeight="1">
      <c r="B437" s="56">
        <v>44439</v>
      </c>
      <c r="C437" s="49">
        <v>23981</v>
      </c>
      <c r="D437" s="47" t="s">
        <v>291</v>
      </c>
      <c r="E437" s="16"/>
      <c r="F437" s="16">
        <v>2290765.87</v>
      </c>
      <c r="G437" s="16">
        <f t="shared" si="3"/>
        <v>29314924.129999977</v>
      </c>
      <c r="H437" s="37"/>
      <c r="I437" s="37"/>
    </row>
    <row r="438" spans="2:9" s="10" customFormat="1" ht="15.95" customHeight="1">
      <c r="B438" s="56">
        <v>44439</v>
      </c>
      <c r="C438" s="49">
        <v>23982</v>
      </c>
      <c r="D438" s="47" t="s">
        <v>297</v>
      </c>
      <c r="E438" s="16"/>
      <c r="F438" s="16">
        <v>13420080</v>
      </c>
      <c r="G438" s="16">
        <f t="shared" si="3"/>
        <v>15894844.129999977</v>
      </c>
      <c r="H438" s="37"/>
      <c r="I438" s="37"/>
    </row>
    <row r="439" spans="2:9" s="10" customFormat="1" ht="15.95" customHeight="1">
      <c r="B439" s="56" t="s">
        <v>299</v>
      </c>
      <c r="C439" s="44" t="s">
        <v>303</v>
      </c>
      <c r="D439" s="47" t="s">
        <v>301</v>
      </c>
      <c r="E439" s="16">
        <v>195834.11</v>
      </c>
      <c r="F439" s="16"/>
      <c r="G439" s="16">
        <f t="shared" si="3"/>
        <v>16090678.239999976</v>
      </c>
      <c r="H439" s="37"/>
      <c r="I439" s="37"/>
    </row>
    <row r="440" spans="2:9" s="10" customFormat="1" ht="15.95" customHeight="1">
      <c r="B440" s="56" t="s">
        <v>299</v>
      </c>
      <c r="C440" s="44" t="s">
        <v>10</v>
      </c>
      <c r="D440" s="47" t="s">
        <v>301</v>
      </c>
      <c r="E440" s="16"/>
      <c r="F440" s="16">
        <v>138649.75</v>
      </c>
      <c r="G440" s="16">
        <f t="shared" si="3"/>
        <v>15952028.489999976</v>
      </c>
      <c r="H440" s="37"/>
      <c r="I440" s="37"/>
    </row>
    <row r="441" spans="2:9" s="10" customFormat="1" ht="15.95" customHeight="1">
      <c r="B441" s="56" t="s">
        <v>299</v>
      </c>
      <c r="C441" s="44" t="s">
        <v>10</v>
      </c>
      <c r="D441" s="47" t="s">
        <v>19</v>
      </c>
      <c r="E441" s="16"/>
      <c r="F441" s="16">
        <v>120307.48000000001</v>
      </c>
      <c r="G441" s="16">
        <f t="shared" si="3"/>
        <v>15831721.009999976</v>
      </c>
      <c r="H441" s="37"/>
      <c r="I441" s="37"/>
    </row>
    <row r="442" spans="2:9" ht="15.95" customHeight="1">
      <c r="B442" s="56" t="s">
        <v>299</v>
      </c>
      <c r="C442" s="44" t="s">
        <v>10</v>
      </c>
      <c r="D442" s="47" t="s">
        <v>11</v>
      </c>
      <c r="E442" s="16"/>
      <c r="F442" s="16">
        <v>314992.12000000029</v>
      </c>
      <c r="G442" s="16">
        <f t="shared" si="3"/>
        <v>15516728.889999975</v>
      </c>
    </row>
    <row r="443" spans="2:9" ht="15.95" customHeight="1">
      <c r="B443" s="56" t="s">
        <v>299</v>
      </c>
      <c r="C443" s="44" t="s">
        <v>10</v>
      </c>
      <c r="D443" s="47" t="s">
        <v>12</v>
      </c>
      <c r="E443" s="16"/>
      <c r="F443" s="16">
        <v>172175</v>
      </c>
      <c r="G443" s="16">
        <f t="shared" si="3"/>
        <v>15344553.889999975</v>
      </c>
    </row>
    <row r="444" spans="2:9" ht="15.75" thickBot="1">
      <c r="B444" s="57"/>
      <c r="C444" s="34"/>
      <c r="D444" s="7"/>
      <c r="E444" s="30"/>
      <c r="F444" s="38"/>
      <c r="G444" s="39"/>
    </row>
    <row r="445" spans="2:9">
      <c r="B445" s="58"/>
      <c r="C445" s="4"/>
      <c r="D445" s="2"/>
      <c r="E445" s="5"/>
      <c r="F445" s="6"/>
      <c r="G445" s="17"/>
    </row>
    <row r="446" spans="2:9" ht="16.5" thickBot="1">
      <c r="B446" s="58"/>
      <c r="C446" s="4"/>
      <c r="D446" s="31" t="s">
        <v>14</v>
      </c>
      <c r="E446" s="32">
        <f>SUM(E16:E444)</f>
        <v>302870910.25999999</v>
      </c>
      <c r="F446" s="32">
        <f>SUM(F16:F444)</f>
        <v>302495529.01999986</v>
      </c>
      <c r="G446" s="33">
        <f>+G13+E446-F446</f>
        <v>15344553.890000105</v>
      </c>
    </row>
    <row r="447" spans="2:9" ht="16.5" thickTop="1">
      <c r="B447" s="58"/>
      <c r="C447" s="4"/>
      <c r="D447" s="31"/>
      <c r="E447" s="64"/>
      <c r="F447" s="64"/>
      <c r="G447" s="65"/>
    </row>
    <row r="448" spans="2:9" ht="15.75">
      <c r="B448" s="58"/>
      <c r="C448" s="4"/>
      <c r="D448" s="31"/>
      <c r="E448" s="64"/>
      <c r="F448" s="64"/>
      <c r="G448" s="65"/>
    </row>
    <row r="449" spans="2:7">
      <c r="B449" s="58"/>
      <c r="C449" s="4"/>
      <c r="D449" s="2"/>
      <c r="E449" s="5"/>
      <c r="F449" s="18"/>
      <c r="G449" s="17"/>
    </row>
    <row r="450" spans="2:7">
      <c r="B450" s="58"/>
      <c r="C450" s="4"/>
      <c r="D450" s="2"/>
      <c r="E450" s="5"/>
      <c r="F450" s="18"/>
      <c r="G450" s="60"/>
    </row>
    <row r="451" spans="2:7">
      <c r="B451" s="58"/>
      <c r="C451" s="4"/>
      <c r="D451" s="2"/>
      <c r="E451" s="5"/>
      <c r="F451" s="18"/>
      <c r="G451" s="61"/>
    </row>
    <row r="452" spans="2:7">
      <c r="B452" s="72" t="s">
        <v>306</v>
      </c>
      <c r="C452" s="72"/>
      <c r="D452" s="72"/>
      <c r="E452" s="73" t="s">
        <v>15</v>
      </c>
      <c r="F452" s="73"/>
      <c r="G452" s="73"/>
    </row>
    <row r="453" spans="2:7">
      <c r="B453" s="74" t="s">
        <v>307</v>
      </c>
      <c r="C453" s="74"/>
      <c r="D453" s="74"/>
      <c r="E453" s="75" t="s">
        <v>16</v>
      </c>
      <c r="F453" s="75"/>
      <c r="G453" s="75"/>
    </row>
    <row r="454" spans="2:7" ht="15.75">
      <c r="B454" s="59"/>
      <c r="C454" s="45"/>
      <c r="E454" s="46"/>
      <c r="F454" s="46"/>
      <c r="G454" s="46"/>
    </row>
    <row r="455" spans="2:7" ht="15.75">
      <c r="B455" s="59"/>
      <c r="C455" s="45"/>
      <c r="D455" s="50"/>
      <c r="E455" s="50"/>
      <c r="F455" s="46"/>
      <c r="G455" s="17"/>
    </row>
    <row r="456" spans="2:7">
      <c r="B456" s="58"/>
      <c r="C456" s="4"/>
      <c r="D456" s="2"/>
      <c r="E456" s="5"/>
      <c r="F456" s="18"/>
      <c r="G456" s="17"/>
    </row>
    <row r="457" spans="2:7">
      <c r="B457" s="58"/>
      <c r="C457" s="4"/>
      <c r="D457" s="2"/>
      <c r="E457" s="5"/>
      <c r="F457" s="18"/>
      <c r="G457" s="17"/>
    </row>
    <row r="458" spans="2:7">
      <c r="B458" s="76" t="s">
        <v>17</v>
      </c>
      <c r="C458" s="76"/>
      <c r="D458" s="76"/>
      <c r="E458" s="76"/>
      <c r="F458" s="76"/>
      <c r="G458" s="76"/>
    </row>
    <row r="459" spans="2:7">
      <c r="B459" s="75" t="s">
        <v>13</v>
      </c>
      <c r="C459" s="75"/>
      <c r="D459" s="75"/>
      <c r="E459" s="75"/>
      <c r="F459" s="75"/>
      <c r="G459" s="75"/>
    </row>
    <row r="460" spans="2:7">
      <c r="B460" s="62"/>
      <c r="C460" s="62"/>
      <c r="D460" s="62"/>
      <c r="E460" s="62"/>
      <c r="F460" s="62"/>
      <c r="G460" s="62"/>
    </row>
    <row r="461" spans="2:7">
      <c r="B461" s="63"/>
      <c r="C461" s="63"/>
      <c r="D461" s="63"/>
      <c r="E461" s="63"/>
      <c r="F461" s="63"/>
      <c r="G461" s="63"/>
    </row>
    <row r="462" spans="2:7">
      <c r="B462" s="58"/>
      <c r="C462" s="4"/>
      <c r="D462" s="2"/>
      <c r="E462" s="5"/>
      <c r="F462" s="18"/>
      <c r="G462" s="17"/>
    </row>
    <row r="464" spans="2:7">
      <c r="G464" s="3"/>
    </row>
  </sheetData>
  <mergeCells count="11">
    <mergeCell ref="B453:D453"/>
    <mergeCell ref="E453:G453"/>
    <mergeCell ref="B458:G458"/>
    <mergeCell ref="B459:G459"/>
    <mergeCell ref="E13:F13"/>
    <mergeCell ref="B8:G8"/>
    <mergeCell ref="B9:G9"/>
    <mergeCell ref="B10:G10"/>
    <mergeCell ref="B12:G12"/>
    <mergeCell ref="B452:D452"/>
    <mergeCell ref="E452:G452"/>
  </mergeCells>
  <printOptions horizontalCentered="1"/>
  <pageMargins left="0.118110236220472" right="0.118110236220472" top="0.8" bottom="1.02" header="0.31496062992126" footer="0.59055118110236204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 NO. 240-010599-0</vt:lpstr>
      <vt:lpstr>'CUENTA NO. 240-010599-0'!Área_de_impresión</vt:lpstr>
      <vt:lpstr>'CUENTA NO. 240-010599-0'!Títulos_a_imprimir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Eimy Gomez</cp:lastModifiedBy>
  <cp:lastPrinted>2021-09-02T19:54:35Z</cp:lastPrinted>
  <dcterms:created xsi:type="dcterms:W3CDTF">2014-12-03T13:42:29Z</dcterms:created>
  <dcterms:modified xsi:type="dcterms:W3CDTF">2021-09-04T02:31:05Z</dcterms:modified>
</cp:coreProperties>
</file>