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COMPRAS Y CONTRATACIONES\ESTADOS DE CUENTAS DE SUPLIDORES\2023\"/>
    </mc:Choice>
  </mc:AlternateContent>
  <xr:revisionPtr revIDLastSave="0" documentId="8_{9BDFABB7-0DAB-4CD3-83F8-11399CFB14F8}" xr6:coauthVersionLast="47" xr6:coauthVersionMax="47" xr10:uidLastSave="{00000000-0000-0000-0000-000000000000}"/>
  <bookViews>
    <workbookView xWindow="-120" yWindow="-120" windowWidth="29040" windowHeight="15720"/>
  </bookViews>
  <sheets>
    <sheet name="AGOSTO 2023" sheetId="28" r:id="rId1"/>
  </sheets>
  <definedNames>
    <definedName name="_xlnm.Print_Area" localSheetId="0">'AGOSTO 2023'!$B$1:$J$123</definedName>
    <definedName name="_xlnm.Print_Titles" localSheetId="0">'AGOSTO 2023'!$1:$15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6" i="28" l="1"/>
  <c r="I107" i="28"/>
  <c r="I108" i="28"/>
  <c r="I109" i="28"/>
  <c r="I33" i="28"/>
  <c r="I31" i="28"/>
  <c r="I29" i="28"/>
  <c r="I27" i="28"/>
  <c r="I25" i="28"/>
  <c r="I23" i="28"/>
  <c r="I21" i="28"/>
  <c r="I20" i="28"/>
  <c r="I112" i="28" s="1"/>
  <c r="I19" i="28"/>
  <c r="I17" i="28"/>
  <c r="I35" i="28"/>
  <c r="I36" i="28"/>
  <c r="I38" i="28"/>
  <c r="I104" i="28"/>
  <c r="I100" i="28"/>
  <c r="I99" i="28"/>
  <c r="I88" i="28"/>
  <c r="I87" i="28"/>
  <c r="I86" i="28"/>
  <c r="I85" i="28"/>
  <c r="I84" i="28"/>
  <c r="I82" i="28"/>
  <c r="I80" i="28"/>
  <c r="I78" i="28"/>
  <c r="I74" i="28"/>
  <c r="I72" i="28"/>
  <c r="I68" i="28"/>
  <c r="I67" i="28"/>
  <c r="I66" i="28"/>
  <c r="I65" i="28"/>
  <c r="I64" i="28"/>
  <c r="I63" i="28"/>
  <c r="I62" i="28"/>
  <c r="I60" i="28"/>
  <c r="I59" i="28"/>
  <c r="I58" i="28"/>
  <c r="I57" i="28"/>
  <c r="I56" i="28"/>
  <c r="I55" i="28"/>
  <c r="I52" i="28"/>
  <c r="I51" i="28"/>
  <c r="I50" i="28"/>
  <c r="I49" i="28"/>
  <c r="I48" i="28"/>
  <c r="I47" i="28"/>
  <c r="I46" i="28"/>
  <c r="I44" i="28"/>
  <c r="I43" i="28"/>
  <c r="I40" i="28"/>
  <c r="I102" i="28"/>
  <c r="I98" i="28"/>
  <c r="I96" i="28"/>
  <c r="I95" i="28"/>
  <c r="I94" i="28"/>
  <c r="I92" i="28"/>
  <c r="I76" i="28"/>
  <c r="I42" i="28"/>
  <c r="I90" i="28"/>
  <c r="I70" i="28"/>
  <c r="I54" i="28"/>
  <c r="F112" i="28"/>
  <c r="H112" i="28"/>
</calcChain>
</file>

<file path=xl/sharedStrings.xml><?xml version="1.0" encoding="utf-8"?>
<sst xmlns="http://schemas.openxmlformats.org/spreadsheetml/2006/main" count="295" uniqueCount="129">
  <si>
    <t>CONCEPTO</t>
  </si>
  <si>
    <t>PUBLICIDAD</t>
  </si>
  <si>
    <t>MATERIAL DE EMPAQUE</t>
  </si>
  <si>
    <t>HONORARIOS PROFESIONALES</t>
  </si>
  <si>
    <t>TOTAL</t>
  </si>
  <si>
    <t>ALIMENTOS Y BEBIDAS PARA PERSONAS</t>
  </si>
  <si>
    <t>Lic. Cristóbal A. Febriel R.</t>
  </si>
  <si>
    <t>Encargado División de Contabilidad</t>
  </si>
  <si>
    <t>Director Administrativo Financiero</t>
  </si>
  <si>
    <t>Director Ejecutivo</t>
  </si>
  <si>
    <t>Lic. Víctor José Peralta Caba</t>
  </si>
  <si>
    <t>Ing. Iván José Hernández Guzmán</t>
  </si>
  <si>
    <t>FLETE</t>
  </si>
  <si>
    <t>B1500000164</t>
  </si>
  <si>
    <t>FECHA FIN FACTURA</t>
  </si>
  <si>
    <t>MONTO PAGADO</t>
  </si>
  <si>
    <t>MONTO PENDIENTE</t>
  </si>
  <si>
    <t>ESTADO</t>
  </si>
  <si>
    <t>PENDIENTE</t>
  </si>
  <si>
    <t>ENERGIA ELECTRICA</t>
  </si>
  <si>
    <t>PROVEEDOR</t>
  </si>
  <si>
    <t>NO. FACTURA (NCF)</t>
  </si>
  <si>
    <t>FECHA FACTURA</t>
  </si>
  <si>
    <t>MONTO</t>
  </si>
  <si>
    <t>RELACION DE PAGOS A PROVEEDORES</t>
  </si>
  <si>
    <t>COMPLETO</t>
  </si>
  <si>
    <t>B1500000113</t>
  </si>
  <si>
    <t>EDESUR</t>
  </si>
  <si>
    <t>B1500000006</t>
  </si>
  <si>
    <t xml:space="preserve">HIPERCENTRO DE DIST. ABMA, SRL           </t>
  </si>
  <si>
    <t>B1500000161</t>
  </si>
  <si>
    <t>SERVICIOS DE COMUNICACION</t>
  </si>
  <si>
    <t>RECOGIDA BASURA</t>
  </si>
  <si>
    <t>AYUNTAMIENTO SANTO DOMINGO OESTE</t>
  </si>
  <si>
    <t>ALIMENTOS PARA PERSONAS</t>
  </si>
  <si>
    <t>B1500000132</t>
  </si>
  <si>
    <t>B1500000127</t>
  </si>
  <si>
    <t>B1500000050</t>
  </si>
  <si>
    <t>OZAVI RENT A CAR, S.R.L.</t>
  </si>
  <si>
    <t>B1500000010</t>
  </si>
  <si>
    <t>B1500000052</t>
  </si>
  <si>
    <t>B1500000145</t>
  </si>
  <si>
    <t>B1500000146</t>
  </si>
  <si>
    <t>EDEESTE</t>
  </si>
  <si>
    <t>JUANA MARIA PEGUERO CONCEPCION</t>
  </si>
  <si>
    <t xml:space="preserve">DISTRIBUIDORA INSTANTAMIC, S.R.L.        </t>
  </si>
  <si>
    <t>SEGURO MEDICO</t>
  </si>
  <si>
    <t>B1500000166</t>
  </si>
  <si>
    <t>B1500000156</t>
  </si>
  <si>
    <t>B1500000317</t>
  </si>
  <si>
    <t>B1500000359</t>
  </si>
  <si>
    <t>SEGUROS RESERVAS</t>
  </si>
  <si>
    <t>B1500000167</t>
  </si>
  <si>
    <t>B1500000360</t>
  </si>
  <si>
    <t xml:space="preserve">PMP EIRL                                 </t>
  </si>
  <si>
    <t xml:space="preserve">PUNTUAL SOLUCIONES KSP SRL               </t>
  </si>
  <si>
    <t>SEGURO NACIONAL DE SALUD</t>
  </si>
  <si>
    <t>B1500004832</t>
  </si>
  <si>
    <t>B1500004833</t>
  </si>
  <si>
    <t>AYUNTAMIENTO MUNICIPIO DE SANTIAGO</t>
  </si>
  <si>
    <t>PRADOS DEL CAMPO, S. R. L.</t>
  </si>
  <si>
    <t>SIGMA PETROLEUM, S. R. L.</t>
  </si>
  <si>
    <t xml:space="preserve">COMBUSTIBLES </t>
  </si>
  <si>
    <t xml:space="preserve">CORPORACION AVICOLA Y GANADERA JARABACOA </t>
  </si>
  <si>
    <t>22/03/2023</t>
  </si>
  <si>
    <t>21/04/2023</t>
  </si>
  <si>
    <t xml:space="preserve">GRUPO SUPERALBA SRL                            </t>
  </si>
  <si>
    <t>B1500000453</t>
  </si>
  <si>
    <t>17/05/2023</t>
  </si>
  <si>
    <t xml:space="preserve">COOP. AGROP. S. M. PROD. F.V.V.V LA VEGA </t>
  </si>
  <si>
    <t>HUMANO SEGUROS, S.A.</t>
  </si>
  <si>
    <t>B1500005039</t>
  </si>
  <si>
    <t>B1500005053</t>
  </si>
  <si>
    <t>B1500005067</t>
  </si>
  <si>
    <t>B1500005169</t>
  </si>
  <si>
    <t>B1500005546</t>
  </si>
  <si>
    <t>B1500004971</t>
  </si>
  <si>
    <t xml:space="preserve">INSTITUTO DOMINICANO PARA LA CALIDAD     </t>
  </si>
  <si>
    <t>CAPACITACION DEL PERSONAL</t>
  </si>
  <si>
    <t xml:space="preserve">JIMINIAN MARTINEZ EIRL                   </t>
  </si>
  <si>
    <t>B1500000787</t>
  </si>
  <si>
    <t>20/06/2023</t>
  </si>
  <si>
    <t>E450000013979</t>
  </si>
  <si>
    <t>CLARO / COMPAÑIA DOMINICANA DE TELEFONOS</t>
  </si>
  <si>
    <t>E450000014004</t>
  </si>
  <si>
    <t>E450000014717</t>
  </si>
  <si>
    <t xml:space="preserve">LA ESTANCIA ROSARIO LIRANZO EIRL         </t>
  </si>
  <si>
    <t>B1500000319</t>
  </si>
  <si>
    <t>B1500000505</t>
  </si>
  <si>
    <t>PRODUCTORA SIN LIMITES, S.R.L.</t>
  </si>
  <si>
    <t>B1500000506</t>
  </si>
  <si>
    <t>B1500000507</t>
  </si>
  <si>
    <t>B1500000508</t>
  </si>
  <si>
    <t>28/06/2023</t>
  </si>
  <si>
    <t>B1500045445</t>
  </si>
  <si>
    <t>24/07/2023</t>
  </si>
  <si>
    <t>28/07/2023</t>
  </si>
  <si>
    <t>DEL 1 AL 31 DE AGOSTO DE 2023</t>
  </si>
  <si>
    <t>E450000016553</t>
  </si>
  <si>
    <t>08/08/202</t>
  </si>
  <si>
    <t>E450000016578</t>
  </si>
  <si>
    <t>E450000017290</t>
  </si>
  <si>
    <t>B1500000675</t>
  </si>
  <si>
    <t xml:space="preserve">COMIDAS SANAS P &amp; R SRL                  </t>
  </si>
  <si>
    <t>B1500274034</t>
  </si>
  <si>
    <t>B1500274965</t>
  </si>
  <si>
    <t>B1500275388</t>
  </si>
  <si>
    <t>B1500275685</t>
  </si>
  <si>
    <t>B1500275807</t>
  </si>
  <si>
    <t>B1500276280</t>
  </si>
  <si>
    <t>B1500278040</t>
  </si>
  <si>
    <t>B1500369404</t>
  </si>
  <si>
    <t>EDENORTE</t>
  </si>
  <si>
    <t>B1500369596</t>
  </si>
  <si>
    <t>B1500370195</t>
  </si>
  <si>
    <t>B1500384277</t>
  </si>
  <si>
    <t>B1500384922</t>
  </si>
  <si>
    <t>B1500384934</t>
  </si>
  <si>
    <t>B1500386050</t>
  </si>
  <si>
    <t>B1500386912</t>
  </si>
  <si>
    <t>B1500387196</t>
  </si>
  <si>
    <t>B1500387509</t>
  </si>
  <si>
    <t>B1500000796</t>
  </si>
  <si>
    <t>14/08/2023</t>
  </si>
  <si>
    <t>CARLOS MARCEL ROMERO POLANCO</t>
  </si>
  <si>
    <t>B1500042736</t>
  </si>
  <si>
    <t>B1500042756</t>
  </si>
  <si>
    <t>B1500008798</t>
  </si>
  <si>
    <t>B1500028614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</si>
</sst>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  <numFmt numFmtId="194" formatCode="0_);\(0\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84">
    <xf numFmtId="0" fontId="0" fillId="0" borderId="0" xfId="0"/>
    <xf numFmtId="0" fontId="10" fillId="0" borderId="0" xfId="0" applyFont="1"/>
    <xf numFmtId="0" fontId="10" fillId="2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40" fontId="10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1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0" fontId="13" fillId="0" borderId="2" xfId="0" applyNumberFormat="1" applyFont="1" applyBorder="1"/>
    <xf numFmtId="40" fontId="14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11" fillId="3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/>
    </xf>
    <xf numFmtId="40" fontId="8" fillId="0" borderId="1" xfId="113" applyNumberFormat="1" applyBorder="1"/>
    <xf numFmtId="40" fontId="14" fillId="0" borderId="0" xfId="0" applyNumberFormat="1" applyFont="1"/>
    <xf numFmtId="40" fontId="0" fillId="0" borderId="1" xfId="0" applyNumberFormat="1" applyBorder="1"/>
    <xf numFmtId="172" fontId="11" fillId="3" borderId="1" xfId="0" applyNumberFormat="1" applyFont="1" applyFill="1" applyBorder="1" applyAlignment="1">
      <alignment horizontal="center" vertical="center" wrapText="1"/>
    </xf>
    <xf numFmtId="0" fontId="8" fillId="0" borderId="1" xfId="29" applyBorder="1"/>
    <xf numFmtId="172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173" fontId="2" fillId="0" borderId="5" xfId="0" applyNumberFormat="1" applyFont="1" applyFill="1" applyBorder="1" applyAlignment="1">
      <alignment horizontal="left" wrapText="1"/>
    </xf>
    <xf numFmtId="40" fontId="2" fillId="0" borderId="5" xfId="0" applyNumberFormat="1" applyFont="1" applyFill="1" applyBorder="1" applyAlignment="1">
      <alignment horizontal="right" wrapText="1"/>
    </xf>
    <xf numFmtId="0" fontId="8" fillId="0" borderId="1" xfId="30" applyBorder="1"/>
    <xf numFmtId="40" fontId="0" fillId="0" borderId="0" xfId="0" applyNumberFormat="1"/>
    <xf numFmtId="0" fontId="3" fillId="0" borderId="0" xfId="149" applyFont="1" applyFill="1" applyAlignment="1"/>
    <xf numFmtId="0" fontId="0" fillId="0" borderId="0" xfId="0"/>
    <xf numFmtId="40" fontId="0" fillId="0" borderId="1" xfId="0" applyNumberFormat="1" applyBorder="1" applyAlignment="1">
      <alignment horizontal="center"/>
    </xf>
    <xf numFmtId="0" fontId="15" fillId="0" borderId="0" xfId="149" applyFont="1" applyFill="1" applyAlignment="1"/>
    <xf numFmtId="0" fontId="3" fillId="0" borderId="0" xfId="149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94" fontId="10" fillId="0" borderId="1" xfId="1" applyNumberFormat="1" applyFont="1" applyFill="1" applyBorder="1" applyAlignment="1">
      <alignment horizontal="center"/>
    </xf>
    <xf numFmtId="43" fontId="10" fillId="0" borderId="1" xfId="1" applyFont="1" applyFill="1" applyBorder="1" applyAlignment="1">
      <alignment horizontal="left"/>
    </xf>
    <xf numFmtId="0" fontId="7" fillId="0" borderId="0" xfId="149" applyFont="1" applyFill="1" applyAlignment="1">
      <alignment horizontal="center"/>
    </xf>
    <xf numFmtId="172" fontId="10" fillId="0" borderId="0" xfId="0" applyNumberFormat="1" applyFont="1" applyAlignment="1">
      <alignment horizontal="center"/>
    </xf>
    <xf numFmtId="172" fontId="12" fillId="0" borderId="0" xfId="0" applyNumberFormat="1" applyFont="1" applyAlignment="1">
      <alignment horizontal="center" vertical="center"/>
    </xf>
    <xf numFmtId="172" fontId="10" fillId="2" borderId="1" xfId="0" applyNumberFormat="1" applyFont="1" applyFill="1" applyBorder="1" applyAlignment="1">
      <alignment horizontal="center"/>
    </xf>
    <xf numFmtId="172" fontId="9" fillId="0" borderId="0" xfId="0" applyNumberFormat="1" applyFont="1" applyAlignment="1">
      <alignment horizontal="center"/>
    </xf>
    <xf numFmtId="172" fontId="3" fillId="0" borderId="0" xfId="149" applyNumberFormat="1" applyFont="1" applyFill="1" applyAlignment="1"/>
    <xf numFmtId="40" fontId="13" fillId="0" borderId="0" xfId="0" applyNumberFormat="1" applyFont="1" applyBorder="1"/>
    <xf numFmtId="0" fontId="10" fillId="0" borderId="1" xfId="0" applyFont="1" applyFill="1" applyBorder="1" applyAlignment="1"/>
    <xf numFmtId="0" fontId="13" fillId="0" borderId="0" xfId="0" applyFont="1" applyFill="1" applyAlignment="1">
      <alignment horizontal="center"/>
    </xf>
    <xf numFmtId="40" fontId="0" fillId="0" borderId="3" xfId="0" applyNumberFormat="1" applyBorder="1"/>
    <xf numFmtId="172" fontId="2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172" fontId="16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0" fontId="0" fillId="0" borderId="0" xfId="0" applyNumberFormat="1" applyBorder="1"/>
    <xf numFmtId="40" fontId="0" fillId="0" borderId="0" xfId="0" applyNumberFormat="1" applyBorder="1" applyAlignment="1">
      <alignment horizontal="center"/>
    </xf>
    <xf numFmtId="40" fontId="0" fillId="0" borderId="1" xfId="0" applyNumberFormat="1" applyFill="1" applyBorder="1"/>
    <xf numFmtId="0" fontId="2" fillId="0" borderId="5" xfId="0" applyFont="1" applyFill="1" applyBorder="1" applyAlignment="1">
      <alignment horizontal="center" wrapText="1"/>
    </xf>
    <xf numFmtId="172" fontId="2" fillId="0" borderId="4" xfId="0" applyNumberFormat="1" applyFont="1" applyFill="1" applyBorder="1" applyAlignment="1">
      <alignment horizontal="center" wrapText="1"/>
    </xf>
    <xf numFmtId="0" fontId="17" fillId="0" borderId="0" xfId="0" applyFont="1" applyFill="1" applyAlignment="1">
      <alignment horizontal="center"/>
    </xf>
    <xf numFmtId="40" fontId="0" fillId="0" borderId="1" xfId="0" applyNumberForma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8" fillId="0" borderId="1" xfId="29" applyFont="1" applyBorder="1"/>
    <xf numFmtId="40" fontId="0" fillId="0" borderId="5" xfId="0" applyNumberFormat="1" applyBorder="1"/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40" fontId="0" fillId="0" borderId="0" xfId="0" applyNumberFormat="1" applyFill="1" applyBorder="1"/>
    <xf numFmtId="0" fontId="13" fillId="0" borderId="0" xfId="0" applyFont="1" applyAlignment="1">
      <alignment horizontal="center" vertical="center"/>
    </xf>
    <xf numFmtId="0" fontId="5" fillId="0" borderId="0" xfId="149" applyFont="1" applyFill="1" applyAlignment="1">
      <alignment horizontal="center"/>
    </xf>
    <xf numFmtId="0" fontId="6" fillId="0" borderId="0" xfId="149" applyFont="1" applyFill="1" applyBorder="1" applyAlignment="1">
      <alignment horizontal="center"/>
    </xf>
    <xf numFmtId="0" fontId="3" fillId="0" borderId="0" xfId="149" applyFont="1" applyFill="1" applyAlignment="1">
      <alignment horizontal="center"/>
    </xf>
    <xf numFmtId="0" fontId="15" fillId="0" borderId="0" xfId="149" applyFont="1" applyFill="1" applyAlignment="1">
      <alignment horizontal="center"/>
    </xf>
  </cellXfs>
  <cellStyles count="150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29"/>
    <cellStyle name="Normal 2 10" xfId="30"/>
    <cellStyle name="Normal 2 11" xfId="31"/>
    <cellStyle name="Normal 2 12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0 2" xfId="42"/>
    <cellStyle name="Normal 20 3" xfId="43"/>
    <cellStyle name="Normal 20 4" xfId="44"/>
    <cellStyle name="Normal 20 5" xfId="45"/>
    <cellStyle name="Normal 20 6" xfId="46"/>
    <cellStyle name="Normal 20 7" xfId="47"/>
    <cellStyle name="Normal 20 8" xfId="48"/>
    <cellStyle name="Normal 20 9" xfId="49"/>
    <cellStyle name="Normal 21 2" xfId="50"/>
    <cellStyle name="Normal 21 3" xfId="51"/>
    <cellStyle name="Normal 21 4" xfId="52"/>
    <cellStyle name="Normal 21 5" xfId="53"/>
    <cellStyle name="Normal 21 6" xfId="54"/>
    <cellStyle name="Normal 21 7" xfId="55"/>
    <cellStyle name="Normal 21 8" xfId="56"/>
    <cellStyle name="Normal 21 9" xfId="57"/>
    <cellStyle name="Normal 3" xfId="58"/>
    <cellStyle name="Normal 3 10" xfId="59"/>
    <cellStyle name="Normal 3 11" xfId="60"/>
    <cellStyle name="Normal 3 2" xfId="61"/>
    <cellStyle name="Normal 3 3" xfId="62"/>
    <cellStyle name="Normal 3 4" xfId="63"/>
    <cellStyle name="Normal 3 5" xfId="64"/>
    <cellStyle name="Normal 3 6" xfId="65"/>
    <cellStyle name="Normal 3 7" xfId="66"/>
    <cellStyle name="Normal 3 8" xfId="67"/>
    <cellStyle name="Normal 3 9" xfId="68"/>
    <cellStyle name="Normal 31 2" xfId="69"/>
    <cellStyle name="Normal 31 3" xfId="70"/>
    <cellStyle name="Normal 31 4" xfId="71"/>
    <cellStyle name="Normal 31 5" xfId="72"/>
    <cellStyle name="Normal 31 6" xfId="73"/>
    <cellStyle name="Normal 31 7" xfId="74"/>
    <cellStyle name="Normal 31 8" xfId="75"/>
    <cellStyle name="Normal 31 9" xfId="76"/>
    <cellStyle name="Normal 32" xfId="77"/>
    <cellStyle name="Normal 32 2" xfId="78"/>
    <cellStyle name="Normal 32 3" xfId="79"/>
    <cellStyle name="Normal 32 4" xfId="80"/>
    <cellStyle name="Normal 32 5" xfId="81"/>
    <cellStyle name="Normal 32 6" xfId="82"/>
    <cellStyle name="Normal 32 7" xfId="83"/>
    <cellStyle name="Normal 32 8" xfId="84"/>
    <cellStyle name="Normal 32 9" xfId="85"/>
    <cellStyle name="Normal 33" xfId="86"/>
    <cellStyle name="Normal 33 2" xfId="87"/>
    <cellStyle name="Normal 33 3" xfId="88"/>
    <cellStyle name="Normal 33 4" xfId="89"/>
    <cellStyle name="Normal 33 5" xfId="90"/>
    <cellStyle name="Normal 33 6" xfId="91"/>
    <cellStyle name="Normal 33 7" xfId="92"/>
    <cellStyle name="Normal 33 8" xfId="93"/>
    <cellStyle name="Normal 33 9" xfId="94"/>
    <cellStyle name="Normal 35 2" xfId="95"/>
    <cellStyle name="Normal 35 3" xfId="96"/>
    <cellStyle name="Normal 35 4" xfId="97"/>
    <cellStyle name="Normal 35 5" xfId="98"/>
    <cellStyle name="Normal 35 6" xfId="99"/>
    <cellStyle name="Normal 35 7" xfId="100"/>
    <cellStyle name="Normal 4" xfId="101"/>
    <cellStyle name="Normal 4 2" xfId="102"/>
    <cellStyle name="Normal 4 3" xfId="103"/>
    <cellStyle name="Normal 5" xfId="104"/>
    <cellStyle name="Normal 5 2" xfId="105"/>
    <cellStyle name="Normal 5 3" xfId="106"/>
    <cellStyle name="Normal 5 4" xfId="107"/>
    <cellStyle name="Normal 5 5" xfId="108"/>
    <cellStyle name="Normal 5 6" xfId="109"/>
    <cellStyle name="Normal 5 7" xfId="110"/>
    <cellStyle name="Normal 5 8" xfId="111"/>
    <cellStyle name="Normal 5 9" xfId="112"/>
    <cellStyle name="Normal 6" xfId="113"/>
    <cellStyle name="Normal 6 2" xfId="114"/>
    <cellStyle name="Normal 6 3" xfId="115"/>
    <cellStyle name="Normal 6 4" xfId="116"/>
    <cellStyle name="Normal 6 5" xfId="117"/>
    <cellStyle name="Normal 6 6" xfId="118"/>
    <cellStyle name="Normal 6 7" xfId="119"/>
    <cellStyle name="Normal 6 8" xfId="120"/>
    <cellStyle name="Normal 64" xfId="121"/>
    <cellStyle name="Normal 64 2" xfId="122"/>
    <cellStyle name="Normal 7" xfId="123"/>
    <cellStyle name="Normal 70" xfId="124"/>
    <cellStyle name="Normal 74" xfId="125"/>
    <cellStyle name="Normal 74 2" xfId="126"/>
    <cellStyle name="Normal 75" xfId="127"/>
    <cellStyle name="Normal 75 2" xfId="128"/>
    <cellStyle name="Normal 76" xfId="129"/>
    <cellStyle name="Normal 76 2" xfId="130"/>
    <cellStyle name="Normal 8" xfId="131"/>
    <cellStyle name="Normal 8 2" xfId="132"/>
    <cellStyle name="Normal 8 3" xfId="133"/>
    <cellStyle name="Normal 8 4" xfId="134"/>
    <cellStyle name="Normal 8 5" xfId="135"/>
    <cellStyle name="Normal 8 6" xfId="136"/>
    <cellStyle name="Normal 8 7" xfId="137"/>
    <cellStyle name="Normal 8 8" xfId="138"/>
    <cellStyle name="Normal 8 9" xfId="139"/>
    <cellStyle name="Normal 9" xfId="140"/>
    <cellStyle name="Normal 9 2" xfId="141"/>
    <cellStyle name="Normal 9 3" xfId="142"/>
    <cellStyle name="Normal 9 4" xfId="143"/>
    <cellStyle name="Normal 9 5" xfId="144"/>
    <cellStyle name="Normal 9 6" xfId="145"/>
    <cellStyle name="Normal 9 7" xfId="146"/>
    <cellStyle name="Normal 9 8" xfId="147"/>
    <cellStyle name="Normal 9 9" xfId="148"/>
    <cellStyle name="Normal_Hoja1 (2)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76521" name="Picture 10">
          <a:extLst>
            <a:ext uri="{FF2B5EF4-FFF2-40B4-BE49-F238E27FC236}">
              <a16:creationId xmlns:a16="http://schemas.microsoft.com/office/drawing/2014/main" id="{5150EC5D-8EB5-4860-B848-6B9EDBCD2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0</xdr:row>
      <xdr:rowOff>76200</xdr:rowOff>
    </xdr:from>
    <xdr:to>
      <xdr:col>9</xdr:col>
      <xdr:colOff>628650</xdr:colOff>
      <xdr:row>9</xdr:row>
      <xdr:rowOff>180975</xdr:rowOff>
    </xdr:to>
    <xdr:pic>
      <xdr:nvPicPr>
        <xdr:cNvPr id="76522" name="Imagen 1">
          <a:extLst>
            <a:ext uri="{FF2B5EF4-FFF2-40B4-BE49-F238E27FC236}">
              <a16:creationId xmlns:a16="http://schemas.microsoft.com/office/drawing/2014/main" id="{0F0B54A3-CAFC-49DF-AA63-FF4CB3B0F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76200"/>
          <a:ext cx="12639675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3"/>
  <sheetViews>
    <sheetView tabSelected="1" zoomScale="115" zoomScaleNormal="115" workbookViewId="0">
      <selection activeCell="B13" sqref="B13"/>
    </sheetView>
  </sheetViews>
  <sheetFormatPr baseColWidth="10" defaultColWidth="9.140625" defaultRowHeight="15"/>
  <cols>
    <col min="1" max="1" width="7.5703125" style="40" customWidth="1"/>
    <col min="2" max="2" width="46.5703125" style="44" customWidth="1"/>
    <col min="3" max="3" width="35.28515625" style="21" bestFit="1" customWidth="1"/>
    <col min="4" max="4" width="20" style="21" bestFit="1" customWidth="1"/>
    <col min="5" max="5" width="12.7109375" style="50" customWidth="1"/>
    <col min="6" max="6" width="19.85546875" style="13" bestFit="1" customWidth="1"/>
    <col min="7" max="7" width="15" style="1" customWidth="1"/>
    <col min="8" max="8" width="18.140625" style="38" bestFit="1" customWidth="1"/>
    <col min="9" max="9" width="15.5703125" style="40" customWidth="1"/>
    <col min="10" max="10" width="10.7109375" style="40" bestFit="1" customWidth="1"/>
    <col min="11" max="12" width="9.140625" style="40"/>
    <col min="13" max="13" width="47" style="40" bestFit="1" customWidth="1"/>
    <col min="14" max="14" width="9.140625" style="40"/>
    <col min="15" max="15" width="13.42578125" style="40" bestFit="1" customWidth="1"/>
    <col min="16" max="16384" width="9.140625" style="40"/>
  </cols>
  <sheetData>
    <row r="2" spans="2:10">
      <c r="B2" s="45"/>
      <c r="C2" s="18"/>
      <c r="D2" s="18"/>
      <c r="F2" s="14"/>
    </row>
    <row r="3" spans="2:10">
      <c r="B3" s="45"/>
      <c r="C3" s="18"/>
      <c r="D3" s="18"/>
      <c r="F3" s="14"/>
    </row>
    <row r="4" spans="2:10">
      <c r="B4" s="45"/>
      <c r="C4" s="19"/>
      <c r="D4" s="19"/>
      <c r="F4" s="14"/>
    </row>
    <row r="5" spans="2:10">
      <c r="B5" s="45"/>
      <c r="C5" s="19"/>
      <c r="D5" s="19"/>
      <c r="F5" s="14"/>
    </row>
    <row r="6" spans="2:10">
      <c r="B6" s="45"/>
      <c r="C6" s="19"/>
      <c r="D6" s="19"/>
      <c r="F6" s="14"/>
    </row>
    <row r="7" spans="2:10">
      <c r="B7" s="45"/>
      <c r="C7" s="19"/>
      <c r="D7" s="19"/>
      <c r="F7" s="14"/>
    </row>
    <row r="8" spans="2:10">
      <c r="B8" s="45"/>
      <c r="C8" s="19"/>
      <c r="D8" s="19"/>
      <c r="F8" s="14"/>
    </row>
    <row r="9" spans="2:10">
      <c r="B9" s="45"/>
      <c r="C9" s="19"/>
      <c r="D9" s="19"/>
      <c r="F9" s="14"/>
    </row>
    <row r="10" spans="2:10">
      <c r="B10" s="45"/>
      <c r="C10" s="19"/>
      <c r="D10" s="19"/>
      <c r="F10" s="14"/>
    </row>
    <row r="11" spans="2:10" ht="15.75">
      <c r="B11" s="79" t="s">
        <v>24</v>
      </c>
      <c r="C11" s="79"/>
      <c r="D11" s="79"/>
      <c r="E11" s="79"/>
      <c r="F11" s="79"/>
      <c r="G11" s="79"/>
      <c r="H11" s="79"/>
      <c r="I11" s="79"/>
      <c r="J11" s="79"/>
    </row>
    <row r="12" spans="2:10" ht="15.75">
      <c r="B12" s="79" t="s">
        <v>97</v>
      </c>
      <c r="C12" s="79"/>
      <c r="D12" s="79"/>
      <c r="E12" s="79"/>
      <c r="F12" s="79"/>
      <c r="G12" s="79"/>
      <c r="H12" s="79"/>
      <c r="I12" s="79"/>
      <c r="J12" s="79"/>
    </row>
    <row r="13" spans="2:10">
      <c r="B13" s="46"/>
      <c r="C13" s="20"/>
      <c r="D13" s="20"/>
      <c r="E13" s="51"/>
      <c r="F13" s="15"/>
    </row>
    <row r="14" spans="2:10" ht="3.75" customHeight="1"/>
    <row r="15" spans="2:10" s="73" customFormat="1" ht="29.25" customHeight="1">
      <c r="B15" s="3" t="s">
        <v>20</v>
      </c>
      <c r="C15" s="3" t="s">
        <v>0</v>
      </c>
      <c r="D15" s="3" t="s">
        <v>21</v>
      </c>
      <c r="E15" s="31" t="s">
        <v>22</v>
      </c>
      <c r="F15" s="16" t="s">
        <v>23</v>
      </c>
      <c r="G15" s="26" t="s">
        <v>14</v>
      </c>
      <c r="H15" s="16" t="s">
        <v>15</v>
      </c>
      <c r="I15" s="16" t="s">
        <v>16</v>
      </c>
      <c r="J15" s="3" t="s">
        <v>17</v>
      </c>
    </row>
    <row r="16" spans="2:10">
      <c r="B16" s="56"/>
      <c r="C16" s="2"/>
      <c r="D16" s="2"/>
      <c r="E16" s="52"/>
      <c r="F16" s="17"/>
      <c r="G16" s="27"/>
    </row>
    <row r="17" spans="2:10" s="77" customFormat="1">
      <c r="B17" s="6" t="s">
        <v>60</v>
      </c>
      <c r="C17" s="10" t="s">
        <v>5</v>
      </c>
      <c r="D17" s="8" t="s">
        <v>50</v>
      </c>
      <c r="E17" s="4" t="s">
        <v>64</v>
      </c>
      <c r="F17" s="30">
        <v>4000000</v>
      </c>
      <c r="G17" s="4" t="s">
        <v>65</v>
      </c>
      <c r="H17" s="30">
        <v>4000000</v>
      </c>
      <c r="I17" s="68">
        <f>+F17-H17</f>
        <v>0</v>
      </c>
      <c r="J17" s="41" t="s">
        <v>25</v>
      </c>
    </row>
    <row r="18" spans="2:10" s="77" customFormat="1">
      <c r="B18" s="6"/>
      <c r="C18" s="10"/>
      <c r="D18" s="8"/>
      <c r="E18" s="4"/>
      <c r="F18" s="30"/>
      <c r="G18" s="70"/>
      <c r="H18" s="66"/>
      <c r="I18" s="78"/>
      <c r="J18" s="67"/>
    </row>
    <row r="19" spans="2:10" s="77" customFormat="1">
      <c r="B19" s="6" t="s">
        <v>63</v>
      </c>
      <c r="C19" s="10" t="s">
        <v>34</v>
      </c>
      <c r="D19" s="9" t="s">
        <v>26</v>
      </c>
      <c r="E19" s="4">
        <v>45108</v>
      </c>
      <c r="F19" s="63">
        <v>3510000</v>
      </c>
      <c r="G19" s="4">
        <v>45108</v>
      </c>
      <c r="H19" s="63">
        <v>3510000</v>
      </c>
      <c r="I19" s="68">
        <f>+F19-H19</f>
        <v>0</v>
      </c>
      <c r="J19" s="41" t="s">
        <v>25</v>
      </c>
    </row>
    <row r="20" spans="2:10" s="77" customFormat="1">
      <c r="B20" s="6" t="s">
        <v>63</v>
      </c>
      <c r="C20" s="10" t="s">
        <v>34</v>
      </c>
      <c r="D20" s="9" t="s">
        <v>35</v>
      </c>
      <c r="E20" s="4">
        <v>45108</v>
      </c>
      <c r="F20" s="63">
        <v>3510000</v>
      </c>
      <c r="G20" s="4">
        <v>45108</v>
      </c>
      <c r="H20" s="63">
        <v>3510000</v>
      </c>
      <c r="I20" s="68">
        <f>+F20-H20</f>
        <v>0</v>
      </c>
      <c r="J20" s="41" t="s">
        <v>25</v>
      </c>
    </row>
    <row r="21" spans="2:10" s="77" customFormat="1">
      <c r="B21" s="6" t="s">
        <v>63</v>
      </c>
      <c r="C21" s="10" t="s">
        <v>34</v>
      </c>
      <c r="D21" s="9" t="s">
        <v>41</v>
      </c>
      <c r="E21" s="4">
        <v>45108</v>
      </c>
      <c r="F21" s="63">
        <v>2980000</v>
      </c>
      <c r="G21" s="4">
        <v>45108</v>
      </c>
      <c r="H21" s="63">
        <v>2980000</v>
      </c>
      <c r="I21" s="68">
        <f>+F21-H21</f>
        <v>0</v>
      </c>
      <c r="J21" s="41" t="s">
        <v>25</v>
      </c>
    </row>
    <row r="22" spans="2:10" s="77" customFormat="1">
      <c r="B22" s="6"/>
      <c r="C22" s="2"/>
      <c r="D22" s="2"/>
      <c r="E22" s="52"/>
      <c r="F22" s="17"/>
      <c r="G22" s="27"/>
      <c r="H22" s="38"/>
    </row>
    <row r="23" spans="2:10" s="77" customFormat="1">
      <c r="B23" s="6" t="s">
        <v>66</v>
      </c>
      <c r="C23" s="10" t="s">
        <v>5</v>
      </c>
      <c r="D23" s="5" t="s">
        <v>67</v>
      </c>
      <c r="E23" s="4">
        <v>45047</v>
      </c>
      <c r="F23" s="30">
        <v>5000000</v>
      </c>
      <c r="G23" s="4">
        <v>45047</v>
      </c>
      <c r="H23" s="30">
        <v>5000000</v>
      </c>
      <c r="I23" s="68">
        <f>+F23-H23</f>
        <v>0</v>
      </c>
      <c r="J23" s="41" t="s">
        <v>25</v>
      </c>
    </row>
    <row r="24" spans="2:10" s="77" customFormat="1">
      <c r="B24" s="6"/>
      <c r="C24" s="10"/>
      <c r="D24" s="5"/>
      <c r="E24" s="4"/>
      <c r="F24" s="30"/>
      <c r="G24" s="4"/>
      <c r="H24" s="30"/>
      <c r="I24" s="78"/>
      <c r="J24" s="67"/>
    </row>
    <row r="25" spans="2:10" s="77" customFormat="1">
      <c r="B25" s="6" t="s">
        <v>124</v>
      </c>
      <c r="C25" s="10" t="s">
        <v>3</v>
      </c>
      <c r="D25" s="5" t="s">
        <v>36</v>
      </c>
      <c r="E25" s="4" t="s">
        <v>95</v>
      </c>
      <c r="F25" s="30">
        <v>826000</v>
      </c>
      <c r="G25" s="4" t="s">
        <v>95</v>
      </c>
      <c r="H25" s="30">
        <v>826000</v>
      </c>
      <c r="I25" s="68">
        <f>+F25-H25</f>
        <v>0</v>
      </c>
      <c r="J25" s="41" t="s">
        <v>25</v>
      </c>
    </row>
    <row r="26" spans="2:10" s="77" customFormat="1">
      <c r="B26" s="6"/>
      <c r="C26" s="10"/>
      <c r="D26" s="5"/>
      <c r="E26" s="4"/>
      <c r="F26" s="30"/>
      <c r="G26" s="4"/>
      <c r="H26" s="30"/>
      <c r="I26" s="78"/>
      <c r="J26" s="67"/>
    </row>
    <row r="27" spans="2:10" s="77" customFormat="1">
      <c r="B27" s="6" t="s">
        <v>51</v>
      </c>
      <c r="C27" s="10" t="s">
        <v>46</v>
      </c>
      <c r="D27" s="5" t="s">
        <v>125</v>
      </c>
      <c r="E27" s="4">
        <v>45108</v>
      </c>
      <c r="F27" s="30">
        <v>264652</v>
      </c>
      <c r="G27" s="4">
        <v>45108</v>
      </c>
      <c r="H27" s="30">
        <v>264652</v>
      </c>
      <c r="I27" s="68">
        <f>+F27-H27</f>
        <v>0</v>
      </c>
      <c r="J27" s="41" t="s">
        <v>25</v>
      </c>
    </row>
    <row r="28" spans="2:10" s="77" customFormat="1">
      <c r="B28" s="6"/>
      <c r="C28" s="10"/>
      <c r="D28" s="5"/>
      <c r="E28" s="4"/>
      <c r="F28" s="30"/>
      <c r="G28" s="4"/>
      <c r="H28" s="30"/>
      <c r="I28" s="78"/>
      <c r="J28" s="67"/>
    </row>
    <row r="29" spans="2:10" s="77" customFormat="1">
      <c r="B29" s="6" t="s">
        <v>51</v>
      </c>
      <c r="C29" s="10" t="s">
        <v>46</v>
      </c>
      <c r="D29" s="5" t="s">
        <v>126</v>
      </c>
      <c r="E29" s="4">
        <v>45108</v>
      </c>
      <c r="F29" s="30">
        <v>1426272.95</v>
      </c>
      <c r="G29" s="4">
        <v>45108</v>
      </c>
      <c r="H29" s="30">
        <v>1426272.95</v>
      </c>
      <c r="I29" s="68">
        <f>+F29-H29</f>
        <v>0</v>
      </c>
      <c r="J29" s="41" t="s">
        <v>25</v>
      </c>
    </row>
    <row r="30" spans="2:10" s="77" customFormat="1">
      <c r="B30" s="6"/>
      <c r="C30" s="10"/>
      <c r="D30" s="5"/>
      <c r="E30" s="4"/>
      <c r="F30" s="30"/>
      <c r="G30" s="4"/>
      <c r="H30" s="30"/>
      <c r="I30" s="78"/>
      <c r="J30" s="67"/>
    </row>
    <row r="31" spans="2:10" s="77" customFormat="1">
      <c r="B31" s="6" t="s">
        <v>56</v>
      </c>
      <c r="C31" s="10" t="s">
        <v>46</v>
      </c>
      <c r="D31" s="5" t="s">
        <v>127</v>
      </c>
      <c r="E31" s="4">
        <v>45108</v>
      </c>
      <c r="F31" s="30">
        <v>269280</v>
      </c>
      <c r="G31" s="4">
        <v>45108</v>
      </c>
      <c r="H31" s="30">
        <v>269280</v>
      </c>
      <c r="I31" s="68">
        <f>+F31-H31</f>
        <v>0</v>
      </c>
      <c r="J31" s="41" t="s">
        <v>25</v>
      </c>
    </row>
    <row r="32" spans="2:10" s="77" customFormat="1">
      <c r="B32" s="6"/>
      <c r="C32" s="10"/>
      <c r="D32" s="5"/>
      <c r="E32" s="4"/>
      <c r="F32" s="30"/>
      <c r="G32" s="4"/>
      <c r="H32" s="30"/>
      <c r="I32" s="78"/>
      <c r="J32" s="67"/>
    </row>
    <row r="33" spans="2:10" s="77" customFormat="1">
      <c r="B33" s="6" t="s">
        <v>70</v>
      </c>
      <c r="C33" s="10" t="s">
        <v>46</v>
      </c>
      <c r="D33" s="5" t="s">
        <v>128</v>
      </c>
      <c r="E33" s="4">
        <v>45108</v>
      </c>
      <c r="F33" s="30">
        <v>797016.81</v>
      </c>
      <c r="G33" s="4">
        <v>45108</v>
      </c>
      <c r="H33" s="30">
        <v>797016.81</v>
      </c>
      <c r="I33" s="68">
        <f>+F33-H33</f>
        <v>0</v>
      </c>
      <c r="J33" s="41" t="s">
        <v>25</v>
      </c>
    </row>
    <row r="34" spans="2:10" s="77" customFormat="1">
      <c r="B34" s="74"/>
      <c r="C34" s="10"/>
      <c r="D34" s="5"/>
      <c r="E34" s="4"/>
      <c r="F34" s="12"/>
      <c r="G34" s="4"/>
      <c r="H34" s="30"/>
    </row>
    <row r="35" spans="2:10">
      <c r="B35" s="6" t="s">
        <v>86</v>
      </c>
      <c r="C35" s="10" t="s">
        <v>5</v>
      </c>
      <c r="D35" s="8" t="s">
        <v>49</v>
      </c>
      <c r="E35" s="4">
        <v>45078</v>
      </c>
      <c r="F35" s="12">
        <v>6096750</v>
      </c>
      <c r="G35" s="4">
        <v>45078</v>
      </c>
      <c r="H35" s="30">
        <v>6096750</v>
      </c>
      <c r="I35" s="68">
        <f>+F35-H35</f>
        <v>0</v>
      </c>
      <c r="J35" s="41" t="s">
        <v>25</v>
      </c>
    </row>
    <row r="36" spans="2:10">
      <c r="B36" s="6" t="s">
        <v>86</v>
      </c>
      <c r="C36" s="10" t="s">
        <v>5</v>
      </c>
      <c r="D36" s="8" t="s">
        <v>87</v>
      </c>
      <c r="E36" s="4">
        <v>45078</v>
      </c>
      <c r="F36" s="12">
        <v>6096750</v>
      </c>
      <c r="G36" s="4">
        <v>45078</v>
      </c>
      <c r="H36" s="30">
        <v>6096750</v>
      </c>
      <c r="I36" s="68">
        <f>+F36-H36</f>
        <v>0</v>
      </c>
      <c r="J36" s="41" t="s">
        <v>25</v>
      </c>
    </row>
    <row r="37" spans="2:10">
      <c r="B37" s="32"/>
      <c r="C37" s="10"/>
      <c r="D37" s="5"/>
      <c r="E37" s="4"/>
      <c r="F37" s="12"/>
      <c r="G37" s="4"/>
      <c r="H37" s="12"/>
      <c r="I37" s="68"/>
      <c r="J37" s="41"/>
    </row>
    <row r="38" spans="2:10">
      <c r="B38" s="6" t="s">
        <v>79</v>
      </c>
      <c r="C38" s="10" t="s">
        <v>5</v>
      </c>
      <c r="D38" s="9" t="s">
        <v>28</v>
      </c>
      <c r="E38" s="4">
        <v>45048</v>
      </c>
      <c r="F38" s="28">
        <v>6096750</v>
      </c>
      <c r="G38" s="4">
        <v>45048</v>
      </c>
      <c r="H38" s="30">
        <v>6096750</v>
      </c>
      <c r="I38" s="68">
        <f>+F38-H38</f>
        <v>0</v>
      </c>
      <c r="J38" s="41" t="s">
        <v>25</v>
      </c>
    </row>
    <row r="39" spans="2:10" s="7" customFormat="1">
      <c r="B39" s="6"/>
      <c r="C39" s="10"/>
      <c r="D39" s="65"/>
      <c r="E39" s="64"/>
      <c r="F39" s="12"/>
      <c r="G39" s="64"/>
      <c r="H39" s="12"/>
    </row>
    <row r="40" spans="2:10">
      <c r="B40" s="6" t="s">
        <v>61</v>
      </c>
      <c r="C40" s="10" t="s">
        <v>62</v>
      </c>
      <c r="D40" s="61" t="s">
        <v>94</v>
      </c>
      <c r="E40" s="60" t="s">
        <v>81</v>
      </c>
      <c r="F40" s="12">
        <v>882400</v>
      </c>
      <c r="G40" s="60" t="s">
        <v>81</v>
      </c>
      <c r="H40" s="30">
        <v>882400</v>
      </c>
      <c r="I40" s="68">
        <f>+F40-H40</f>
        <v>0</v>
      </c>
      <c r="J40" s="41" t="s">
        <v>25</v>
      </c>
    </row>
    <row r="41" spans="2:10" ht="18.75" customHeight="1">
      <c r="B41" s="6"/>
      <c r="C41" s="10"/>
      <c r="D41" s="8"/>
      <c r="E41" s="4"/>
      <c r="F41" s="12"/>
      <c r="G41" s="4"/>
      <c r="H41" s="30"/>
      <c r="I41" s="68"/>
      <c r="J41" s="41"/>
    </row>
    <row r="42" spans="2:10" ht="18.75" customHeight="1">
      <c r="B42" s="6" t="s">
        <v>83</v>
      </c>
      <c r="C42" s="10" t="s">
        <v>31</v>
      </c>
      <c r="D42" s="8" t="s">
        <v>82</v>
      </c>
      <c r="E42" s="59" t="s">
        <v>93</v>
      </c>
      <c r="F42" s="12">
        <v>227701.86</v>
      </c>
      <c r="G42" s="59">
        <v>45118</v>
      </c>
      <c r="H42" s="30">
        <v>227701.86</v>
      </c>
      <c r="I42" s="68">
        <f>+F42-H42</f>
        <v>0</v>
      </c>
      <c r="J42" s="41" t="s">
        <v>25</v>
      </c>
    </row>
    <row r="43" spans="2:10" ht="18.75" customHeight="1">
      <c r="B43" s="6" t="s">
        <v>83</v>
      </c>
      <c r="C43" s="10" t="s">
        <v>31</v>
      </c>
      <c r="D43" s="8" t="s">
        <v>84</v>
      </c>
      <c r="E43" s="59" t="s">
        <v>93</v>
      </c>
      <c r="F43" s="12">
        <v>311985.59000000003</v>
      </c>
      <c r="G43" s="59">
        <v>45118</v>
      </c>
      <c r="H43" s="30">
        <v>311985.59000000003</v>
      </c>
      <c r="I43" s="68">
        <f>+F43-H43</f>
        <v>0</v>
      </c>
      <c r="J43" s="41" t="s">
        <v>25</v>
      </c>
    </row>
    <row r="44" spans="2:10" ht="18.75" customHeight="1">
      <c r="B44" s="6" t="s">
        <v>83</v>
      </c>
      <c r="C44" s="10" t="s">
        <v>31</v>
      </c>
      <c r="D44" s="8" t="s">
        <v>85</v>
      </c>
      <c r="E44" s="59" t="s">
        <v>93</v>
      </c>
      <c r="F44" s="12">
        <v>3327.23</v>
      </c>
      <c r="G44" s="59">
        <v>45118</v>
      </c>
      <c r="H44" s="30">
        <v>3327.23</v>
      </c>
      <c r="I44" s="68">
        <f>+F44-H44</f>
        <v>0</v>
      </c>
      <c r="J44" s="41" t="s">
        <v>25</v>
      </c>
    </row>
    <row r="45" spans="2:10" ht="18.75" customHeight="1">
      <c r="B45" s="6"/>
      <c r="C45" s="10"/>
      <c r="D45" s="8"/>
      <c r="E45" s="11"/>
      <c r="F45" s="12"/>
      <c r="G45" s="11"/>
      <c r="H45" s="30"/>
      <c r="I45" s="68"/>
      <c r="J45" s="41"/>
    </row>
    <row r="46" spans="2:10" ht="18.75" customHeight="1">
      <c r="B46" s="6" t="s">
        <v>33</v>
      </c>
      <c r="C46" s="10" t="s">
        <v>32</v>
      </c>
      <c r="D46" s="8" t="s">
        <v>57</v>
      </c>
      <c r="E46" s="4">
        <v>44593</v>
      </c>
      <c r="F46" s="12">
        <v>5000</v>
      </c>
      <c r="G46" s="4">
        <v>44593</v>
      </c>
      <c r="H46" s="30">
        <v>5000</v>
      </c>
      <c r="I46" s="68">
        <f t="shared" ref="I46:I52" si="0">+F46-H46</f>
        <v>0</v>
      </c>
      <c r="J46" s="41" t="s">
        <v>25</v>
      </c>
    </row>
    <row r="47" spans="2:10" ht="18.75" customHeight="1">
      <c r="B47" s="6" t="s">
        <v>33</v>
      </c>
      <c r="C47" s="10" t="s">
        <v>32</v>
      </c>
      <c r="D47" s="8" t="s">
        <v>58</v>
      </c>
      <c r="E47" s="4">
        <v>44593</v>
      </c>
      <c r="F47" s="12">
        <v>5000</v>
      </c>
      <c r="G47" s="4">
        <v>44593</v>
      </c>
      <c r="H47" s="30">
        <v>5000</v>
      </c>
      <c r="I47" s="68">
        <f t="shared" si="0"/>
        <v>0</v>
      </c>
      <c r="J47" s="41" t="s">
        <v>25</v>
      </c>
    </row>
    <row r="48" spans="2:10" ht="18.75" customHeight="1">
      <c r="B48" s="6" t="s">
        <v>33</v>
      </c>
      <c r="C48" s="10" t="s">
        <v>32</v>
      </c>
      <c r="D48" s="8" t="s">
        <v>71</v>
      </c>
      <c r="E48" s="4">
        <v>45047</v>
      </c>
      <c r="F48" s="12">
        <v>5000</v>
      </c>
      <c r="G48" s="4">
        <v>45047</v>
      </c>
      <c r="H48" s="30">
        <v>5000</v>
      </c>
      <c r="I48" s="68">
        <f t="shared" si="0"/>
        <v>0</v>
      </c>
      <c r="J48" s="41" t="s">
        <v>25</v>
      </c>
    </row>
    <row r="49" spans="1:11" ht="18.75" customHeight="1">
      <c r="B49" s="6" t="s">
        <v>33</v>
      </c>
      <c r="C49" s="10" t="s">
        <v>32</v>
      </c>
      <c r="D49" s="8" t="s">
        <v>72</v>
      </c>
      <c r="E49" s="4">
        <v>45047</v>
      </c>
      <c r="F49" s="12">
        <v>5000</v>
      </c>
      <c r="G49" s="4">
        <v>45047</v>
      </c>
      <c r="H49" s="30">
        <v>5000</v>
      </c>
      <c r="I49" s="68">
        <f t="shared" si="0"/>
        <v>0</v>
      </c>
      <c r="J49" s="41" t="s">
        <v>25</v>
      </c>
    </row>
    <row r="50" spans="1:11">
      <c r="B50" s="6" t="s">
        <v>33</v>
      </c>
      <c r="C50" s="10" t="s">
        <v>32</v>
      </c>
      <c r="D50" s="8" t="s">
        <v>73</v>
      </c>
      <c r="E50" s="4">
        <v>45047</v>
      </c>
      <c r="F50" s="12">
        <v>5000</v>
      </c>
      <c r="G50" s="4">
        <v>45047</v>
      </c>
      <c r="H50" s="30">
        <v>5000</v>
      </c>
      <c r="I50" s="68">
        <f t="shared" si="0"/>
        <v>0</v>
      </c>
      <c r="J50" s="41" t="s">
        <v>25</v>
      </c>
    </row>
    <row r="51" spans="1:11">
      <c r="B51" s="6" t="s">
        <v>33</v>
      </c>
      <c r="C51" s="10" t="s">
        <v>32</v>
      </c>
      <c r="D51" s="8" t="s">
        <v>74</v>
      </c>
      <c r="E51" s="4">
        <v>45047</v>
      </c>
      <c r="F51" s="12">
        <v>5000</v>
      </c>
      <c r="G51" s="4">
        <v>45047</v>
      </c>
      <c r="H51" s="30">
        <v>5000</v>
      </c>
      <c r="I51" s="68">
        <f t="shared" si="0"/>
        <v>0</v>
      </c>
      <c r="J51" s="41" t="s">
        <v>25</v>
      </c>
    </row>
    <row r="52" spans="1:11">
      <c r="B52" s="6" t="s">
        <v>33</v>
      </c>
      <c r="C52" s="10" t="s">
        <v>32</v>
      </c>
      <c r="D52" s="8" t="s">
        <v>75</v>
      </c>
      <c r="E52" s="4">
        <v>45057</v>
      </c>
      <c r="F52" s="12">
        <v>5000</v>
      </c>
      <c r="G52" s="4">
        <v>45057</v>
      </c>
      <c r="H52" s="30">
        <v>5000</v>
      </c>
      <c r="I52" s="68">
        <f t="shared" si="0"/>
        <v>0</v>
      </c>
      <c r="J52" s="41" t="s">
        <v>25</v>
      </c>
      <c r="K52" s="71"/>
    </row>
    <row r="53" spans="1:11">
      <c r="B53" s="6"/>
      <c r="C53" s="10"/>
      <c r="D53" s="9"/>
      <c r="E53" s="4"/>
      <c r="F53" s="12"/>
      <c r="G53" s="4"/>
      <c r="H53" s="12"/>
      <c r="I53" s="68"/>
      <c r="J53" s="72"/>
    </row>
    <row r="54" spans="1:11">
      <c r="B54" s="6" t="s">
        <v>27</v>
      </c>
      <c r="C54" s="10" t="s">
        <v>19</v>
      </c>
      <c r="D54" s="8" t="s">
        <v>115</v>
      </c>
      <c r="E54" s="4">
        <v>45108</v>
      </c>
      <c r="F54" s="12">
        <v>358183.67</v>
      </c>
      <c r="G54" s="4">
        <v>45108</v>
      </c>
      <c r="H54" s="30">
        <v>358183.67</v>
      </c>
      <c r="I54" s="68">
        <f>+F54-H54</f>
        <v>0</v>
      </c>
      <c r="J54" s="41" t="s">
        <v>25</v>
      </c>
    </row>
    <row r="55" spans="1:11">
      <c r="B55" s="6" t="s">
        <v>27</v>
      </c>
      <c r="C55" s="10" t="s">
        <v>19</v>
      </c>
      <c r="D55" s="8" t="s">
        <v>116</v>
      </c>
      <c r="E55" s="4">
        <v>45108</v>
      </c>
      <c r="F55" s="12">
        <v>64022.18</v>
      </c>
      <c r="G55" s="4">
        <v>45108</v>
      </c>
      <c r="H55" s="30">
        <v>64022.18</v>
      </c>
      <c r="I55" s="68">
        <f t="shared" ref="I55:I60" si="1">+F55-H55</f>
        <v>0</v>
      </c>
      <c r="J55" s="41" t="s">
        <v>25</v>
      </c>
    </row>
    <row r="56" spans="1:11">
      <c r="B56" s="6" t="s">
        <v>27</v>
      </c>
      <c r="C56" s="10" t="s">
        <v>19</v>
      </c>
      <c r="D56" s="8" t="s">
        <v>117</v>
      </c>
      <c r="E56" s="4">
        <v>45108</v>
      </c>
      <c r="F56" s="12">
        <v>377478.38</v>
      </c>
      <c r="G56" s="4">
        <v>45108</v>
      </c>
      <c r="H56" s="30">
        <v>377478.38</v>
      </c>
      <c r="I56" s="68">
        <f t="shared" si="1"/>
        <v>0</v>
      </c>
      <c r="J56" s="41" t="s">
        <v>25</v>
      </c>
    </row>
    <row r="57" spans="1:11">
      <c r="B57" s="6" t="s">
        <v>27</v>
      </c>
      <c r="C57" s="10" t="s">
        <v>19</v>
      </c>
      <c r="D57" s="8" t="s">
        <v>118</v>
      </c>
      <c r="E57" s="4">
        <v>45108</v>
      </c>
      <c r="F57" s="12">
        <v>49886.29</v>
      </c>
      <c r="G57" s="4">
        <v>45108</v>
      </c>
      <c r="H57" s="30">
        <v>49886.29</v>
      </c>
      <c r="I57" s="68">
        <f t="shared" si="1"/>
        <v>0</v>
      </c>
      <c r="J57" s="41" t="s">
        <v>25</v>
      </c>
    </row>
    <row r="58" spans="1:11">
      <c r="B58" s="6" t="s">
        <v>27</v>
      </c>
      <c r="C58" s="10" t="s">
        <v>19</v>
      </c>
      <c r="D58" s="8" t="s">
        <v>119</v>
      </c>
      <c r="E58" s="4">
        <v>45108</v>
      </c>
      <c r="F58" s="12">
        <v>792.64</v>
      </c>
      <c r="G58" s="4">
        <v>45108</v>
      </c>
      <c r="H58" s="30">
        <v>792.64</v>
      </c>
      <c r="I58" s="68">
        <f t="shared" si="1"/>
        <v>0</v>
      </c>
      <c r="J58" s="41" t="s">
        <v>25</v>
      </c>
    </row>
    <row r="59" spans="1:11">
      <c r="B59" s="6" t="s">
        <v>27</v>
      </c>
      <c r="C59" s="10" t="s">
        <v>19</v>
      </c>
      <c r="D59" s="8" t="s">
        <v>120</v>
      </c>
      <c r="E59" s="4">
        <v>45108</v>
      </c>
      <c r="F59" s="12">
        <v>32778.43</v>
      </c>
      <c r="G59" s="4">
        <v>45108</v>
      </c>
      <c r="H59" s="30">
        <v>32778.43</v>
      </c>
      <c r="I59" s="68">
        <f t="shared" si="1"/>
        <v>0</v>
      </c>
      <c r="J59" s="41" t="s">
        <v>25</v>
      </c>
    </row>
    <row r="60" spans="1:11">
      <c r="A60" s="47"/>
      <c r="B60" s="6" t="s">
        <v>27</v>
      </c>
      <c r="C60" s="10" t="s">
        <v>19</v>
      </c>
      <c r="D60" s="8" t="s">
        <v>121</v>
      </c>
      <c r="E60" s="4">
        <v>45108</v>
      </c>
      <c r="F60" s="12">
        <v>18608.64</v>
      </c>
      <c r="G60" s="4">
        <v>45108</v>
      </c>
      <c r="H60" s="30">
        <v>18608.64</v>
      </c>
      <c r="I60" s="68">
        <f t="shared" si="1"/>
        <v>0</v>
      </c>
      <c r="J60" s="41" t="s">
        <v>25</v>
      </c>
    </row>
    <row r="61" spans="1:11">
      <c r="A61" s="47"/>
      <c r="B61" s="6"/>
      <c r="C61" s="10"/>
      <c r="D61" s="62"/>
      <c r="E61" s="4"/>
      <c r="F61" s="12"/>
      <c r="G61" s="4"/>
      <c r="H61" s="12"/>
      <c r="I61" s="68"/>
      <c r="J61" s="41"/>
    </row>
    <row r="62" spans="1:11">
      <c r="A62" s="47"/>
      <c r="B62" s="6" t="s">
        <v>43</v>
      </c>
      <c r="C62" s="10" t="s">
        <v>19</v>
      </c>
      <c r="D62" s="8" t="s">
        <v>104</v>
      </c>
      <c r="E62" s="4">
        <v>45108</v>
      </c>
      <c r="F62" s="12">
        <v>2194.92</v>
      </c>
      <c r="G62" s="4">
        <v>45108</v>
      </c>
      <c r="H62" s="30">
        <v>2194.92</v>
      </c>
      <c r="I62" s="68">
        <f t="shared" ref="I62:I68" si="2">+F62-H62</f>
        <v>0</v>
      </c>
      <c r="J62" s="41" t="s">
        <v>25</v>
      </c>
    </row>
    <row r="63" spans="1:11">
      <c r="A63" s="47"/>
      <c r="B63" s="6" t="s">
        <v>43</v>
      </c>
      <c r="C63" s="10" t="s">
        <v>19</v>
      </c>
      <c r="D63" s="8" t="s">
        <v>105</v>
      </c>
      <c r="E63" s="4">
        <v>45108</v>
      </c>
      <c r="F63" s="12">
        <v>14465.65</v>
      </c>
      <c r="G63" s="4">
        <v>45108</v>
      </c>
      <c r="H63" s="30">
        <v>14465.65</v>
      </c>
      <c r="I63" s="68">
        <f t="shared" si="2"/>
        <v>0</v>
      </c>
      <c r="J63" s="41" t="s">
        <v>25</v>
      </c>
    </row>
    <row r="64" spans="1:11">
      <c r="A64" s="47"/>
      <c r="B64" s="6" t="s">
        <v>43</v>
      </c>
      <c r="C64" s="10" t="s">
        <v>19</v>
      </c>
      <c r="D64" s="8" t="s">
        <v>106</v>
      </c>
      <c r="E64" s="4">
        <v>45108</v>
      </c>
      <c r="F64" s="12">
        <v>10524.55</v>
      </c>
      <c r="G64" s="4">
        <v>45108</v>
      </c>
      <c r="H64" s="30">
        <v>10524.55</v>
      </c>
      <c r="I64" s="68">
        <f t="shared" si="2"/>
        <v>0</v>
      </c>
      <c r="J64" s="41" t="s">
        <v>25</v>
      </c>
    </row>
    <row r="65" spans="1:10">
      <c r="A65" s="47"/>
      <c r="B65" s="6" t="s">
        <v>43</v>
      </c>
      <c r="C65" s="10" t="s">
        <v>19</v>
      </c>
      <c r="D65" s="8" t="s">
        <v>107</v>
      </c>
      <c r="E65" s="4">
        <v>45108</v>
      </c>
      <c r="F65" s="12">
        <v>5695.63</v>
      </c>
      <c r="G65" s="4">
        <v>45108</v>
      </c>
      <c r="H65" s="30">
        <v>5695.63</v>
      </c>
      <c r="I65" s="68">
        <f t="shared" si="2"/>
        <v>0</v>
      </c>
      <c r="J65" s="41" t="s">
        <v>25</v>
      </c>
    </row>
    <row r="66" spans="1:10">
      <c r="A66" s="47"/>
      <c r="B66" s="6" t="s">
        <v>43</v>
      </c>
      <c r="C66" s="10" t="s">
        <v>19</v>
      </c>
      <c r="D66" s="8" t="s">
        <v>108</v>
      </c>
      <c r="E66" s="4">
        <v>45108</v>
      </c>
      <c r="F66" s="12">
        <v>4567.51</v>
      </c>
      <c r="G66" s="4">
        <v>45108</v>
      </c>
      <c r="H66" s="12">
        <v>4567.51</v>
      </c>
      <c r="I66" s="68">
        <f t="shared" si="2"/>
        <v>0</v>
      </c>
      <c r="J66" s="41" t="s">
        <v>25</v>
      </c>
    </row>
    <row r="67" spans="1:10">
      <c r="A67" s="47"/>
      <c r="B67" s="6" t="s">
        <v>43</v>
      </c>
      <c r="C67" s="10" t="s">
        <v>19</v>
      </c>
      <c r="D67" s="8" t="s">
        <v>109</v>
      </c>
      <c r="E67" s="4">
        <v>45108</v>
      </c>
      <c r="F67" s="12">
        <v>10361.469999999999</v>
      </c>
      <c r="G67" s="4">
        <v>45108</v>
      </c>
      <c r="H67" s="30">
        <v>10361.469999999999</v>
      </c>
      <c r="I67" s="68">
        <f t="shared" si="2"/>
        <v>0</v>
      </c>
      <c r="J67" s="41" t="s">
        <v>25</v>
      </c>
    </row>
    <row r="68" spans="1:10">
      <c r="A68" s="47"/>
      <c r="B68" s="6" t="s">
        <v>43</v>
      </c>
      <c r="C68" s="10" t="s">
        <v>19</v>
      </c>
      <c r="D68" s="8" t="s">
        <v>110</v>
      </c>
      <c r="E68" s="4">
        <v>45108</v>
      </c>
      <c r="F68" s="12">
        <v>33412</v>
      </c>
      <c r="G68" s="4">
        <v>45108</v>
      </c>
      <c r="H68" s="30">
        <v>33412</v>
      </c>
      <c r="I68" s="68">
        <f t="shared" si="2"/>
        <v>0</v>
      </c>
      <c r="J68" s="41" t="s">
        <v>25</v>
      </c>
    </row>
    <row r="69" spans="1:10">
      <c r="A69" s="47"/>
      <c r="B69" s="6"/>
      <c r="C69" s="6"/>
      <c r="D69" s="8"/>
      <c r="E69" s="4"/>
      <c r="F69" s="12"/>
      <c r="G69" s="4"/>
      <c r="H69" s="12"/>
      <c r="I69" s="68"/>
      <c r="J69" s="72"/>
    </row>
    <row r="70" spans="1:10">
      <c r="A70" s="47"/>
      <c r="B70" s="6" t="s">
        <v>59</v>
      </c>
      <c r="C70" s="10" t="s">
        <v>32</v>
      </c>
      <c r="D70" s="8" t="s">
        <v>76</v>
      </c>
      <c r="E70" s="4">
        <v>45048</v>
      </c>
      <c r="F70" s="12">
        <v>7520</v>
      </c>
      <c r="G70" s="4">
        <v>45048</v>
      </c>
      <c r="H70" s="30">
        <v>7520</v>
      </c>
      <c r="I70" s="68">
        <f>+F70-H70</f>
        <v>0</v>
      </c>
      <c r="J70" s="41" t="s">
        <v>25</v>
      </c>
    </row>
    <row r="71" spans="1:10">
      <c r="A71" s="47"/>
      <c r="B71" s="6"/>
      <c r="C71" s="35"/>
      <c r="D71" s="65"/>
      <c r="E71" s="64"/>
      <c r="F71" s="12"/>
      <c r="G71" s="64"/>
      <c r="H71" s="30"/>
      <c r="I71" s="68"/>
      <c r="J71" s="41"/>
    </row>
    <row r="72" spans="1:10">
      <c r="A72" s="47"/>
      <c r="B72" s="6" t="s">
        <v>77</v>
      </c>
      <c r="C72" s="10" t="s">
        <v>78</v>
      </c>
      <c r="D72" s="8" t="s">
        <v>53</v>
      </c>
      <c r="E72" s="4" t="s">
        <v>68</v>
      </c>
      <c r="F72" s="12">
        <v>400000</v>
      </c>
      <c r="G72" s="4" t="s">
        <v>68</v>
      </c>
      <c r="H72" s="30">
        <v>400000</v>
      </c>
      <c r="I72" s="68">
        <f>+F72-H72</f>
        <v>0</v>
      </c>
      <c r="J72" s="41" t="s">
        <v>25</v>
      </c>
    </row>
    <row r="73" spans="1:10">
      <c r="A73" s="47"/>
      <c r="B73" s="6"/>
      <c r="C73" s="10"/>
      <c r="D73" s="61"/>
      <c r="E73" s="60"/>
      <c r="F73" s="12"/>
      <c r="G73" s="60"/>
      <c r="H73" s="30"/>
      <c r="I73" s="68"/>
      <c r="J73" s="41"/>
    </row>
    <row r="74" spans="1:10">
      <c r="A74" s="47"/>
      <c r="B74" s="37" t="s">
        <v>55</v>
      </c>
      <c r="C74" s="10" t="s">
        <v>2</v>
      </c>
      <c r="D74" s="62" t="s">
        <v>48</v>
      </c>
      <c r="E74" s="59">
        <v>46174</v>
      </c>
      <c r="F74" s="12">
        <v>4613650.7300000004</v>
      </c>
      <c r="G74" s="59">
        <v>46174</v>
      </c>
      <c r="H74" s="12">
        <v>4613650.7300000004</v>
      </c>
      <c r="I74" s="68">
        <f>+F74-H74</f>
        <v>0</v>
      </c>
      <c r="J74" s="41" t="s">
        <v>25</v>
      </c>
    </row>
    <row r="75" spans="1:10">
      <c r="A75" s="47"/>
      <c r="B75" s="6"/>
      <c r="C75" s="10"/>
      <c r="D75" s="65"/>
      <c r="E75" s="59"/>
      <c r="F75" s="12"/>
      <c r="G75" s="59"/>
      <c r="H75" s="30"/>
      <c r="I75" s="68"/>
      <c r="J75" s="41"/>
    </row>
    <row r="76" spans="1:10">
      <c r="A76" s="47"/>
      <c r="B76" s="6" t="s">
        <v>29</v>
      </c>
      <c r="C76" s="10" t="s">
        <v>5</v>
      </c>
      <c r="D76" s="8" t="s">
        <v>30</v>
      </c>
      <c r="E76" s="4">
        <v>45108</v>
      </c>
      <c r="F76" s="12">
        <v>1173333.31</v>
      </c>
      <c r="G76" s="4">
        <v>45108</v>
      </c>
      <c r="H76" s="30">
        <v>1173333.31</v>
      </c>
      <c r="I76" s="68">
        <f>+F76-H76</f>
        <v>0</v>
      </c>
      <c r="J76" s="41" t="s">
        <v>25</v>
      </c>
    </row>
    <row r="77" spans="1:10">
      <c r="A77" s="47"/>
      <c r="B77" s="6"/>
      <c r="C77" s="10"/>
      <c r="D77" s="65"/>
      <c r="E77" s="59"/>
      <c r="F77" s="12"/>
      <c r="G77" s="59"/>
      <c r="H77" s="30"/>
      <c r="I77" s="68"/>
      <c r="J77" s="41"/>
    </row>
    <row r="78" spans="1:10">
      <c r="A78" s="47"/>
      <c r="B78" s="6" t="s">
        <v>69</v>
      </c>
      <c r="C78" s="10" t="s">
        <v>34</v>
      </c>
      <c r="D78" s="9" t="s">
        <v>40</v>
      </c>
      <c r="E78" s="4">
        <v>45078</v>
      </c>
      <c r="F78" s="12">
        <v>4757832</v>
      </c>
      <c r="G78" s="4">
        <v>45078</v>
      </c>
      <c r="H78" s="30">
        <v>4757832</v>
      </c>
      <c r="I78" s="68">
        <f>+F78-H78</f>
        <v>0</v>
      </c>
      <c r="J78" s="41" t="s">
        <v>25</v>
      </c>
    </row>
    <row r="79" spans="1:10">
      <c r="A79" s="47"/>
      <c r="B79" s="32"/>
      <c r="C79" s="10"/>
      <c r="D79" s="5"/>
      <c r="E79" s="4"/>
      <c r="F79" s="12"/>
      <c r="G79" s="4"/>
      <c r="H79" s="30"/>
      <c r="I79" s="68"/>
      <c r="J79" s="41"/>
    </row>
    <row r="80" spans="1:10">
      <c r="A80" s="47"/>
      <c r="B80" s="6" t="s">
        <v>38</v>
      </c>
      <c r="C80" s="10" t="s">
        <v>12</v>
      </c>
      <c r="D80" s="8" t="s">
        <v>122</v>
      </c>
      <c r="E80" s="4">
        <v>45082</v>
      </c>
      <c r="F80" s="30">
        <v>1456200</v>
      </c>
      <c r="G80" s="4">
        <v>45082</v>
      </c>
      <c r="H80" s="30">
        <v>1456200</v>
      </c>
      <c r="I80" s="68">
        <f>+F80-H80</f>
        <v>0</v>
      </c>
      <c r="J80" s="41" t="s">
        <v>25</v>
      </c>
    </row>
    <row r="81" spans="1:10">
      <c r="A81" s="47"/>
      <c r="B81" s="37"/>
      <c r="C81" s="35"/>
      <c r="D81" s="34"/>
      <c r="E81" s="33"/>
      <c r="F81" s="36"/>
      <c r="G81" s="33"/>
      <c r="H81" s="30"/>
      <c r="I81" s="68"/>
      <c r="J81" s="41"/>
    </row>
    <row r="82" spans="1:10">
      <c r="A82" s="47"/>
      <c r="B82" s="6" t="s">
        <v>54</v>
      </c>
      <c r="C82" s="10" t="s">
        <v>12</v>
      </c>
      <c r="D82" s="8" t="s">
        <v>39</v>
      </c>
      <c r="E82" s="4">
        <v>45108</v>
      </c>
      <c r="F82" s="12">
        <v>1405555.51</v>
      </c>
      <c r="G82" s="4">
        <v>45108</v>
      </c>
      <c r="H82" s="30">
        <v>1405555.51</v>
      </c>
      <c r="I82" s="68">
        <f>+F82-H82</f>
        <v>0</v>
      </c>
      <c r="J82" s="41" t="s">
        <v>25</v>
      </c>
    </row>
    <row r="83" spans="1:10">
      <c r="A83" s="47"/>
      <c r="B83" s="6"/>
      <c r="C83" s="10"/>
      <c r="D83" s="61"/>
      <c r="E83" s="60"/>
      <c r="F83" s="12"/>
      <c r="G83" s="60"/>
      <c r="H83" s="30"/>
      <c r="I83" s="68"/>
      <c r="J83" s="41"/>
    </row>
    <row r="84" spans="1:10">
      <c r="A84" s="47"/>
      <c r="B84" s="32" t="s">
        <v>63</v>
      </c>
      <c r="C84" s="10" t="s">
        <v>34</v>
      </c>
      <c r="D84" s="9" t="s">
        <v>41</v>
      </c>
      <c r="E84" s="4">
        <v>45108</v>
      </c>
      <c r="F84" s="63">
        <v>582000</v>
      </c>
      <c r="G84" s="4">
        <v>45108</v>
      </c>
      <c r="H84" s="30">
        <v>582000</v>
      </c>
      <c r="I84" s="68">
        <f>+F84-H84</f>
        <v>0</v>
      </c>
      <c r="J84" s="41" t="s">
        <v>25</v>
      </c>
    </row>
    <row r="85" spans="1:10">
      <c r="A85" s="47"/>
      <c r="B85" s="32" t="s">
        <v>63</v>
      </c>
      <c r="C85" s="10" t="s">
        <v>34</v>
      </c>
      <c r="D85" s="9" t="s">
        <v>42</v>
      </c>
      <c r="E85" s="4">
        <v>45108</v>
      </c>
      <c r="F85" s="63">
        <v>1950000</v>
      </c>
      <c r="G85" s="4">
        <v>45108</v>
      </c>
      <c r="H85" s="30">
        <v>1950000</v>
      </c>
      <c r="I85" s="68">
        <f>+F85-H85</f>
        <v>0</v>
      </c>
      <c r="J85" s="41" t="s">
        <v>25</v>
      </c>
    </row>
    <row r="86" spans="1:10">
      <c r="A86" s="47"/>
      <c r="B86" s="32" t="s">
        <v>63</v>
      </c>
      <c r="C86" s="10" t="s">
        <v>34</v>
      </c>
      <c r="D86" s="9" t="s">
        <v>13</v>
      </c>
      <c r="E86" s="4">
        <v>45108</v>
      </c>
      <c r="F86" s="63">
        <v>3900000</v>
      </c>
      <c r="G86" s="4">
        <v>45108</v>
      </c>
      <c r="H86" s="30">
        <v>3900000</v>
      </c>
      <c r="I86" s="68">
        <f>+F86-H86</f>
        <v>0</v>
      </c>
      <c r="J86" s="41" t="s">
        <v>25</v>
      </c>
    </row>
    <row r="87" spans="1:10">
      <c r="A87" s="47"/>
      <c r="B87" s="32" t="s">
        <v>63</v>
      </c>
      <c r="C87" s="10" t="s">
        <v>34</v>
      </c>
      <c r="D87" s="9" t="s">
        <v>47</v>
      </c>
      <c r="E87" s="4">
        <v>45108</v>
      </c>
      <c r="F87" s="63">
        <v>3510000</v>
      </c>
      <c r="G87" s="4">
        <v>45108</v>
      </c>
      <c r="H87" s="30">
        <v>3510000</v>
      </c>
      <c r="I87" s="68">
        <f>+F87-H87</f>
        <v>0</v>
      </c>
      <c r="J87" s="41" t="s">
        <v>25</v>
      </c>
    </row>
    <row r="88" spans="1:10">
      <c r="A88" s="47"/>
      <c r="B88" s="32" t="s">
        <v>63</v>
      </c>
      <c r="C88" s="10" t="s">
        <v>34</v>
      </c>
      <c r="D88" s="9" t="s">
        <v>52</v>
      </c>
      <c r="E88" s="4">
        <v>45108</v>
      </c>
      <c r="F88" s="63">
        <v>760500</v>
      </c>
      <c r="G88" s="4">
        <v>45108</v>
      </c>
      <c r="H88" s="30">
        <v>760500</v>
      </c>
      <c r="I88" s="68">
        <f>+F88-H88</f>
        <v>0</v>
      </c>
      <c r="J88" s="41" t="s">
        <v>25</v>
      </c>
    </row>
    <row r="89" spans="1:10">
      <c r="A89" s="47"/>
      <c r="B89" s="6"/>
      <c r="C89" s="10"/>
      <c r="D89" s="9"/>
      <c r="E89" s="4"/>
      <c r="F89" s="63"/>
      <c r="G89" s="4"/>
      <c r="H89" s="63"/>
      <c r="I89" s="68"/>
      <c r="J89" s="72"/>
    </row>
    <row r="90" spans="1:10">
      <c r="A90" s="47"/>
      <c r="B90" s="6" t="s">
        <v>103</v>
      </c>
      <c r="C90" s="10" t="s">
        <v>34</v>
      </c>
      <c r="D90" s="9" t="s">
        <v>102</v>
      </c>
      <c r="E90" s="4">
        <v>45108</v>
      </c>
      <c r="F90" s="12">
        <v>290423.96000000002</v>
      </c>
      <c r="G90" s="4">
        <v>45108</v>
      </c>
      <c r="H90" s="30">
        <v>290423.96000000002</v>
      </c>
      <c r="I90" s="68">
        <f>+F90-H90</f>
        <v>0</v>
      </c>
      <c r="J90" s="41" t="s">
        <v>25</v>
      </c>
    </row>
    <row r="91" spans="1:10">
      <c r="A91" s="47"/>
      <c r="B91" s="6"/>
      <c r="C91" s="10"/>
      <c r="D91" s="9"/>
      <c r="E91" s="4"/>
      <c r="F91" s="63"/>
      <c r="G91" s="4"/>
      <c r="H91" s="63"/>
      <c r="I91" s="68"/>
      <c r="J91" s="41"/>
    </row>
    <row r="92" spans="1:10">
      <c r="A92" s="47"/>
      <c r="B92" s="32" t="s">
        <v>45</v>
      </c>
      <c r="C92" s="10" t="s">
        <v>34</v>
      </c>
      <c r="D92" s="5" t="s">
        <v>47</v>
      </c>
      <c r="E92" s="4" t="s">
        <v>64</v>
      </c>
      <c r="F92" s="12">
        <v>22807080</v>
      </c>
      <c r="G92" s="4" t="s">
        <v>64</v>
      </c>
      <c r="H92" s="30">
        <v>10000000</v>
      </c>
      <c r="I92" s="68">
        <f>+F92-H92</f>
        <v>12807080</v>
      </c>
      <c r="J92" s="41" t="s">
        <v>18</v>
      </c>
    </row>
    <row r="93" spans="1:10">
      <c r="A93" s="47"/>
      <c r="B93" s="6"/>
      <c r="C93" s="10"/>
      <c r="D93" s="61"/>
      <c r="E93" s="4"/>
      <c r="F93" s="12"/>
      <c r="G93" s="4"/>
      <c r="H93" s="12"/>
      <c r="I93" s="68"/>
      <c r="J93" s="41"/>
    </row>
    <row r="94" spans="1:10">
      <c r="A94" s="47"/>
      <c r="B94" s="6" t="s">
        <v>112</v>
      </c>
      <c r="C94" s="10" t="s">
        <v>19</v>
      </c>
      <c r="D94" s="8" t="s">
        <v>111</v>
      </c>
      <c r="E94" s="4">
        <v>45113</v>
      </c>
      <c r="F94" s="12">
        <v>37255.339999999997</v>
      </c>
      <c r="G94" s="4">
        <v>45113</v>
      </c>
      <c r="H94" s="30">
        <v>37255.339999999997</v>
      </c>
      <c r="I94" s="68">
        <f>+F94-H94</f>
        <v>0</v>
      </c>
      <c r="J94" s="41" t="s">
        <v>25</v>
      </c>
    </row>
    <row r="95" spans="1:10">
      <c r="A95" s="47"/>
      <c r="B95" s="6" t="s">
        <v>112</v>
      </c>
      <c r="C95" s="10" t="s">
        <v>19</v>
      </c>
      <c r="D95" s="8" t="s">
        <v>113</v>
      </c>
      <c r="E95" s="4">
        <v>45113</v>
      </c>
      <c r="F95" s="12">
        <v>127.18</v>
      </c>
      <c r="G95" s="4">
        <v>45113</v>
      </c>
      <c r="H95" s="30">
        <v>127.18</v>
      </c>
      <c r="I95" s="68">
        <f>+F95-H95</f>
        <v>0</v>
      </c>
      <c r="J95" s="41" t="s">
        <v>25</v>
      </c>
    </row>
    <row r="96" spans="1:10">
      <c r="A96" s="47"/>
      <c r="B96" s="6" t="s">
        <v>112</v>
      </c>
      <c r="C96" s="10" t="s">
        <v>19</v>
      </c>
      <c r="D96" s="8" t="s">
        <v>114</v>
      </c>
      <c r="E96" s="4">
        <v>45117</v>
      </c>
      <c r="F96" s="12">
        <v>1294.72</v>
      </c>
      <c r="G96" s="4">
        <v>45117</v>
      </c>
      <c r="H96" s="30">
        <v>1294.72</v>
      </c>
      <c r="I96" s="68">
        <f>+F96-H96</f>
        <v>0</v>
      </c>
      <c r="J96" s="41" t="s">
        <v>25</v>
      </c>
    </row>
    <row r="97" spans="1:10">
      <c r="A97" s="47"/>
      <c r="B97" s="6"/>
      <c r="C97" s="10"/>
      <c r="D97" s="8"/>
      <c r="E97" s="4"/>
      <c r="F97" s="12"/>
      <c r="G97" s="4"/>
      <c r="H97" s="12"/>
      <c r="I97" s="68"/>
      <c r="J97" s="41"/>
    </row>
    <row r="98" spans="1:10">
      <c r="A98" s="47"/>
      <c r="B98" s="6" t="s">
        <v>83</v>
      </c>
      <c r="C98" s="10" t="s">
        <v>31</v>
      </c>
      <c r="D98" s="8" t="s">
        <v>98</v>
      </c>
      <c r="E98" s="59" t="s">
        <v>96</v>
      </c>
      <c r="F98" s="12">
        <v>218913.2</v>
      </c>
      <c r="G98" s="59" t="s">
        <v>99</v>
      </c>
      <c r="H98" s="30">
        <v>218913.2</v>
      </c>
      <c r="I98" s="68">
        <f>+F98-H98</f>
        <v>0</v>
      </c>
      <c r="J98" s="41" t="s">
        <v>25</v>
      </c>
    </row>
    <row r="99" spans="1:10">
      <c r="A99" s="47"/>
      <c r="B99" s="6" t="s">
        <v>83</v>
      </c>
      <c r="C99" s="10" t="s">
        <v>31</v>
      </c>
      <c r="D99" s="8" t="s">
        <v>100</v>
      </c>
      <c r="E99" s="59" t="s">
        <v>96</v>
      </c>
      <c r="F99" s="12">
        <v>304373.56</v>
      </c>
      <c r="G99" s="59" t="s">
        <v>99</v>
      </c>
      <c r="H99" s="30">
        <v>304373.56</v>
      </c>
      <c r="I99" s="68">
        <f>+F99-H99</f>
        <v>0</v>
      </c>
      <c r="J99" s="41" t="s">
        <v>25</v>
      </c>
    </row>
    <row r="100" spans="1:10">
      <c r="A100" s="47"/>
      <c r="B100" s="6" t="s">
        <v>83</v>
      </c>
      <c r="C100" s="10" t="s">
        <v>31</v>
      </c>
      <c r="D100" s="8" t="s">
        <v>101</v>
      </c>
      <c r="E100" s="59" t="s">
        <v>96</v>
      </c>
      <c r="F100" s="12">
        <v>3237</v>
      </c>
      <c r="G100" s="59" t="s">
        <v>99</v>
      </c>
      <c r="H100" s="30">
        <v>3237</v>
      </c>
      <c r="I100" s="68">
        <f>+F100-H100</f>
        <v>0</v>
      </c>
      <c r="J100" s="41" t="s">
        <v>25</v>
      </c>
    </row>
    <row r="101" spans="1:10">
      <c r="A101" s="47"/>
      <c r="B101" s="6"/>
      <c r="C101" s="10"/>
      <c r="D101" s="8"/>
      <c r="E101" s="4"/>
      <c r="F101" s="30"/>
      <c r="G101" s="4"/>
      <c r="H101" s="76"/>
    </row>
    <row r="102" spans="1:10">
      <c r="A102" s="47"/>
      <c r="B102" s="6" t="s">
        <v>38</v>
      </c>
      <c r="C102" s="10" t="s">
        <v>12</v>
      </c>
      <c r="D102" s="8" t="s">
        <v>80</v>
      </c>
      <c r="E102" s="4">
        <v>45047</v>
      </c>
      <c r="F102" s="12">
        <v>97080</v>
      </c>
      <c r="G102" s="4">
        <v>45047</v>
      </c>
      <c r="H102" s="30">
        <v>97080</v>
      </c>
      <c r="I102" s="68">
        <f>+F102-H102</f>
        <v>0</v>
      </c>
      <c r="J102" s="41" t="s">
        <v>25</v>
      </c>
    </row>
    <row r="103" spans="1:10">
      <c r="A103" s="47"/>
      <c r="B103" s="6"/>
      <c r="C103" s="10"/>
      <c r="D103" s="61"/>
      <c r="E103" s="60"/>
      <c r="F103" s="12"/>
      <c r="G103" s="60"/>
      <c r="H103" s="30"/>
      <c r="I103" s="68"/>
      <c r="J103" s="41"/>
    </row>
    <row r="104" spans="1:10">
      <c r="A104" s="47"/>
      <c r="B104" s="6" t="s">
        <v>44</v>
      </c>
      <c r="C104" s="10" t="s">
        <v>3</v>
      </c>
      <c r="D104" s="9" t="s">
        <v>37</v>
      </c>
      <c r="E104" s="4" t="s">
        <v>123</v>
      </c>
      <c r="F104" s="12">
        <v>365800</v>
      </c>
      <c r="G104" s="4" t="s">
        <v>123</v>
      </c>
      <c r="H104" s="12">
        <v>365800</v>
      </c>
      <c r="I104" s="68">
        <f>+F104-H104</f>
        <v>0</v>
      </c>
      <c r="J104" s="41" t="s">
        <v>25</v>
      </c>
    </row>
    <row r="105" spans="1:10" s="77" customFormat="1">
      <c r="A105" s="47"/>
      <c r="B105" s="6"/>
      <c r="C105" s="35"/>
      <c r="D105" s="69"/>
      <c r="E105" s="4"/>
      <c r="F105" s="75"/>
      <c r="G105" s="4"/>
      <c r="H105" s="75"/>
      <c r="I105" s="68"/>
      <c r="J105" s="41"/>
    </row>
    <row r="106" spans="1:10" s="77" customFormat="1">
      <c r="A106" s="47"/>
      <c r="B106" s="74" t="s">
        <v>89</v>
      </c>
      <c r="C106" s="10" t="s">
        <v>1</v>
      </c>
      <c r="D106" s="8" t="s">
        <v>88</v>
      </c>
      <c r="E106" s="4">
        <v>45079</v>
      </c>
      <c r="F106" s="30">
        <v>35400</v>
      </c>
      <c r="G106" s="4">
        <v>45079</v>
      </c>
      <c r="H106" s="30">
        <v>35400</v>
      </c>
      <c r="I106" s="68">
        <f>+F106-H106</f>
        <v>0</v>
      </c>
      <c r="J106" s="41" t="s">
        <v>25</v>
      </c>
    </row>
    <row r="107" spans="1:10" s="77" customFormat="1">
      <c r="A107" s="47"/>
      <c r="B107" s="74" t="s">
        <v>89</v>
      </c>
      <c r="C107" s="10" t="s">
        <v>1</v>
      </c>
      <c r="D107" s="8" t="s">
        <v>90</v>
      </c>
      <c r="E107" s="4">
        <v>45079</v>
      </c>
      <c r="F107" s="30">
        <v>35400</v>
      </c>
      <c r="G107" s="4">
        <v>45079</v>
      </c>
      <c r="H107" s="30">
        <v>35400</v>
      </c>
      <c r="I107" s="68">
        <f>+F107-H107</f>
        <v>0</v>
      </c>
      <c r="J107" s="41" t="s">
        <v>25</v>
      </c>
    </row>
    <row r="108" spans="1:10" s="77" customFormat="1">
      <c r="A108" s="47"/>
      <c r="B108" s="74" t="s">
        <v>89</v>
      </c>
      <c r="C108" s="10" t="s">
        <v>1</v>
      </c>
      <c r="D108" s="8" t="s">
        <v>91</v>
      </c>
      <c r="E108" s="4">
        <v>45079</v>
      </c>
      <c r="F108" s="30">
        <v>35400</v>
      </c>
      <c r="G108" s="4">
        <v>45079</v>
      </c>
      <c r="H108" s="30">
        <v>35400</v>
      </c>
      <c r="I108" s="68">
        <f>+F108-H108</f>
        <v>0</v>
      </c>
      <c r="J108" s="41" t="s">
        <v>25</v>
      </c>
    </row>
    <row r="109" spans="1:10" s="77" customFormat="1">
      <c r="A109" s="47"/>
      <c r="B109" s="74" t="s">
        <v>89</v>
      </c>
      <c r="C109" s="10" t="s">
        <v>1</v>
      </c>
      <c r="D109" s="8" t="s">
        <v>92</v>
      </c>
      <c r="E109" s="4">
        <v>45079</v>
      </c>
      <c r="F109" s="30">
        <v>35400</v>
      </c>
      <c r="G109" s="4">
        <v>45079</v>
      </c>
      <c r="H109" s="30">
        <v>35400</v>
      </c>
      <c r="I109" s="68">
        <f>+F109-H109</f>
        <v>0</v>
      </c>
      <c r="J109" s="41" t="s">
        <v>25</v>
      </c>
    </row>
    <row r="110" spans="1:10" s="7" customFormat="1" ht="15.75" thickBot="1">
      <c r="A110" s="47"/>
      <c r="B110" s="48"/>
      <c r="C110" s="10"/>
      <c r="D110" s="9"/>
      <c r="E110" s="4"/>
      <c r="F110" s="25"/>
      <c r="G110" s="4"/>
      <c r="H110" s="25"/>
      <c r="I110" s="58"/>
      <c r="J110" s="41"/>
    </row>
    <row r="112" spans="1:10" ht="16.5" thickBot="1">
      <c r="B112" s="57" t="s">
        <v>4</v>
      </c>
      <c r="C112" s="22"/>
      <c r="D112" s="22"/>
      <c r="E112" s="53"/>
      <c r="F112" s="23">
        <f>SUM(F16:F110)</f>
        <v>92100634.909999996</v>
      </c>
      <c r="G112" s="13"/>
      <c r="H112" s="23">
        <f>SUM(H16:H110)</f>
        <v>79293554.909999996</v>
      </c>
      <c r="I112" s="23">
        <f>SUM(I16:I110)</f>
        <v>12807080</v>
      </c>
    </row>
    <row r="113" spans="2:10" ht="16.5" thickTop="1">
      <c r="B113" s="57"/>
      <c r="C113" s="22"/>
      <c r="D113" s="22"/>
      <c r="E113" s="53"/>
      <c r="F113" s="55"/>
      <c r="G113" s="13"/>
      <c r="H113" s="55"/>
      <c r="I113" s="55"/>
    </row>
    <row r="114" spans="2:10" ht="15.75">
      <c r="B114" s="57"/>
      <c r="C114" s="22"/>
      <c r="D114" s="22"/>
      <c r="E114" s="53"/>
      <c r="F114" s="55"/>
      <c r="G114" s="13"/>
      <c r="H114" s="55"/>
      <c r="I114" s="55"/>
    </row>
    <row r="115" spans="2:10" ht="15.75">
      <c r="B115" s="57"/>
      <c r="C115" s="22"/>
      <c r="D115" s="22"/>
      <c r="E115" s="53"/>
      <c r="F115" s="55"/>
      <c r="G115" s="13"/>
      <c r="H115" s="55"/>
      <c r="I115" s="55"/>
    </row>
    <row r="117" spans="2:10">
      <c r="F117" s="24"/>
      <c r="G117" s="13"/>
    </row>
    <row r="118" spans="2:10">
      <c r="F118" s="29"/>
    </row>
    <row r="121" spans="2:10">
      <c r="B121" s="49" t="s">
        <v>6</v>
      </c>
      <c r="C121" s="80" t="s">
        <v>10</v>
      </c>
      <c r="D121" s="80"/>
      <c r="E121" s="80"/>
      <c r="F121" s="80"/>
      <c r="G121" s="81" t="s">
        <v>11</v>
      </c>
      <c r="H121" s="81"/>
      <c r="I121" s="81"/>
      <c r="J121" s="81"/>
    </row>
    <row r="122" spans="2:10">
      <c r="B122" s="43" t="s">
        <v>7</v>
      </c>
      <c r="C122" s="82" t="s">
        <v>8</v>
      </c>
      <c r="D122" s="82"/>
      <c r="E122" s="82"/>
      <c r="F122" s="82"/>
      <c r="G122" s="83" t="s">
        <v>9</v>
      </c>
      <c r="H122" s="83"/>
      <c r="I122" s="83"/>
      <c r="J122" s="83"/>
    </row>
    <row r="123" spans="2:10">
      <c r="B123" s="39"/>
      <c r="C123" s="39"/>
      <c r="D123" s="39"/>
      <c r="E123" s="54"/>
      <c r="F123" s="42"/>
      <c r="G123" s="42"/>
    </row>
  </sheetData>
  <mergeCells count="6">
    <mergeCell ref="B11:J11"/>
    <mergeCell ref="B12:J12"/>
    <mergeCell ref="C121:F121"/>
    <mergeCell ref="G121:J121"/>
    <mergeCell ref="C122:F122"/>
    <mergeCell ref="G122:J122"/>
  </mergeCells>
  <printOptions horizontalCentered="1"/>
  <pageMargins left="0.2" right="0.2" top="0.45" bottom="0.75" header="0.3" footer="0.3"/>
  <pageSetup scale="6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2023</vt:lpstr>
      <vt:lpstr>'AGOSTO 2023'!Área_de_impresión</vt:lpstr>
      <vt:lpstr>'AGOSTO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Eimy Gomez</cp:lastModifiedBy>
  <cp:lastPrinted>2023-09-11T20:14:14Z</cp:lastPrinted>
  <dcterms:created xsi:type="dcterms:W3CDTF">2017-02-16T17:13:46Z</dcterms:created>
  <dcterms:modified xsi:type="dcterms:W3CDTF">2023-09-13T00:03:29Z</dcterms:modified>
</cp:coreProperties>
</file>