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4\"/>
    </mc:Choice>
  </mc:AlternateContent>
  <xr:revisionPtr revIDLastSave="0" documentId="8_{7F472945-F59E-4867-B01F-4ED263BDC2BF}" xr6:coauthVersionLast="47" xr6:coauthVersionMax="47" xr10:uidLastSave="{00000000-0000-0000-0000-000000000000}"/>
  <bookViews>
    <workbookView xWindow="2595" yWindow="2595" windowWidth="21600" windowHeight="11295" xr2:uid="{837AAD52-7F4D-4F7E-9FDF-3D5FA44883C2}"/>
  </bookViews>
  <sheets>
    <sheet name="AGOSTO-2024" sheetId="42" r:id="rId1"/>
  </sheets>
  <definedNames>
    <definedName name="_xlnm.Print_Area" localSheetId="0">'AGOSTO-2024'!$B$1:$J$98</definedName>
    <definedName name="_xlnm.Print_Titles" localSheetId="0">'AGOSTO-2024'!$1:$14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42" l="1"/>
  <c r="I75" i="42"/>
  <c r="I73" i="42"/>
  <c r="I71" i="42"/>
  <c r="I69" i="42"/>
  <c r="I68" i="42"/>
  <c r="I54" i="42"/>
  <c r="I53" i="42"/>
  <c r="I52" i="42"/>
  <c r="I47" i="42"/>
  <c r="I48" i="42"/>
  <c r="I46" i="42"/>
  <c r="I45" i="42"/>
  <c r="I44" i="42"/>
  <c r="I43" i="42"/>
  <c r="I42" i="42"/>
  <c r="I40" i="42"/>
  <c r="I37" i="42"/>
  <c r="I36" i="42"/>
  <c r="I35" i="42"/>
  <c r="I34" i="42"/>
  <c r="I33" i="42"/>
  <c r="I32" i="42"/>
  <c r="I31" i="42"/>
  <c r="I29" i="42"/>
  <c r="I27" i="42"/>
  <c r="I26" i="42"/>
  <c r="I25" i="42"/>
  <c r="I23" i="42"/>
  <c r="I22" i="42"/>
  <c r="I21" i="42"/>
  <c r="I20" i="42"/>
  <c r="I19" i="42"/>
  <c r="I16" i="42"/>
  <c r="I86" i="42"/>
  <c r="I85" i="42"/>
  <c r="I83" i="42"/>
  <c r="I80" i="42"/>
  <c r="I78" i="42"/>
  <c r="I77" i="42"/>
  <c r="I66" i="42"/>
  <c r="I64" i="42"/>
  <c r="I62" i="42"/>
  <c r="I60" i="42"/>
  <c r="I58" i="42"/>
  <c r="I56" i="42"/>
  <c r="I50" i="42"/>
  <c r="I39" i="42"/>
  <c r="I18" i="42"/>
  <c r="H89" i="42"/>
  <c r="F89" i="42"/>
  <c r="I89" i="42"/>
</calcChain>
</file>

<file path=xl/sharedStrings.xml><?xml version="1.0" encoding="utf-8"?>
<sst xmlns="http://schemas.openxmlformats.org/spreadsheetml/2006/main" count="249" uniqueCount="121">
  <si>
    <t>CONCEPTO</t>
  </si>
  <si>
    <t>PUBLICIDAD</t>
  </si>
  <si>
    <t xml:space="preserve">PUBLICIDAD </t>
  </si>
  <si>
    <t>TOTAL</t>
  </si>
  <si>
    <t>ALIMENTOS Y BEBIDAS PARA PERSONAS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</si>
  <si>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</si>
  <si>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</si>
  <si>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</si>
  <si>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</si>
  <si>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</si>
  <si>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</si>
  <si>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</si>
  <si>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FECHA FIN FACTURA</t>
  </si>
  <si>
    <t>MONTO PAGADO</t>
  </si>
  <si>
    <t>MONTO PENDIENTE</t>
  </si>
  <si>
    <t>ESTADO</t>
  </si>
  <si>
    <t>PENDIENTE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</si>
  <si>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</si>
  <si>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</si>
  <si>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</si>
  <si>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</si>
  <si>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</si>
  <si>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</si>
  <si>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SERVICIOS DE COMUNICACION</t>
  </si>
  <si>
    <t>ALIMENTOS PARA PERSONAS</t>
  </si>
  <si>
    <t>B1500000128</t>
  </si>
  <si>
    <t>B1500000142</t>
  </si>
  <si>
    <t>B1500000122</t>
  </si>
  <si>
    <t>B1500000124</t>
  </si>
  <si>
    <t>B1500000105</t>
  </si>
  <si>
    <t>B1500000118</t>
  </si>
  <si>
    <t>B1500000125</t>
  </si>
  <si>
    <t>SEGUROS RESERVAS</t>
  </si>
  <si>
    <t>CLARO / COMPAÑIA DOMINICANA DE TELEFONOS</t>
  </si>
  <si>
    <t>EDENORTE</t>
  </si>
  <si>
    <t>B1500000188</t>
  </si>
  <si>
    <t>SEGURO PARA PERSONAS</t>
  </si>
  <si>
    <t>22/11/2023</t>
  </si>
  <si>
    <t>RONEL DIAZ INVESTMENT, S. R. L.</t>
  </si>
  <si>
    <t>B1500000053</t>
  </si>
  <si>
    <t>ALTAGRACIA CARRASCO EVENTOS, S. R. L.</t>
  </si>
  <si>
    <t>B1500000121</t>
  </si>
  <si>
    <t>RECOGIDA BASURA</t>
  </si>
  <si>
    <t>ALQUILER LOCAL COMERCIAL</t>
  </si>
  <si>
    <t xml:space="preserve">COLUMBUS NETWORKS DOMINICANA C POR A     </t>
  </si>
  <si>
    <t>CORAASAN</t>
  </si>
  <si>
    <t>SERVICIO DE AGUA</t>
  </si>
  <si>
    <t>B1500000407</t>
  </si>
  <si>
    <t>B1500000260</t>
  </si>
  <si>
    <t>DIESEL EXTREMO, S. R. L.</t>
  </si>
  <si>
    <t>COMBUSTIBLES Y LUBRICANTES</t>
  </si>
  <si>
    <t>B1500000181</t>
  </si>
  <si>
    <t xml:space="preserve">DIGITAL BUSINESS GROUP DBG, SRL          </t>
  </si>
  <si>
    <t>MOBILIARIO DE OFICINA</t>
  </si>
  <si>
    <t>B1500000123</t>
  </si>
  <si>
    <t xml:space="preserve">EDESUR </t>
  </si>
  <si>
    <t>B1500000651</t>
  </si>
  <si>
    <t xml:space="preserve">FL BETANCES &amp; ASOCIADOS, S. R. L.        </t>
  </si>
  <si>
    <t>LICENCIAS DE INFORMATICA</t>
  </si>
  <si>
    <t>B150000032</t>
  </si>
  <si>
    <t xml:space="preserve">GRUPO BRIACORP SRL                       </t>
  </si>
  <si>
    <t>PRENDAS DE VESTIR</t>
  </si>
  <si>
    <t>HONORARIOS PROFESIONALES</t>
  </si>
  <si>
    <t>B1500000120</t>
  </si>
  <si>
    <t>B1500000103</t>
  </si>
  <si>
    <t>B1500000082</t>
  </si>
  <si>
    <t>B1500000083</t>
  </si>
  <si>
    <t>B1500000373</t>
  </si>
  <si>
    <t xml:space="preserve">VICTAMAK COMERCIAL SRL                   </t>
  </si>
  <si>
    <t xml:space="preserve">SOLUCIONES 365 SRL                       </t>
  </si>
  <si>
    <t>MATERIALES ELECTRICOS Y AFINES</t>
  </si>
  <si>
    <t xml:space="preserve">ST TROPEZ SEAFOOD AND GRILL SRL          </t>
  </si>
  <si>
    <t>AYUNTAMIENTO MUNICIPIO SANTIAGO</t>
  </si>
  <si>
    <t xml:space="preserve">CORPORACION AVICOLA Y GANADERA JARABACOA </t>
  </si>
  <si>
    <t>B1500000250</t>
  </si>
  <si>
    <t>B1500000422</t>
  </si>
  <si>
    <t>EDEESTE</t>
  </si>
  <si>
    <t>HAISEL EVELIO MERCEDE8</t>
  </si>
  <si>
    <t xml:space="preserve">MAL2 CONTIGO SRL                         </t>
  </si>
  <si>
    <t>18/07/2024</t>
  </si>
  <si>
    <t xml:space="preserve">EXPRESION DEMOCRATICA SRL                </t>
  </si>
  <si>
    <t>28/05/2024</t>
  </si>
  <si>
    <t>E450000044317</t>
  </si>
  <si>
    <t>E450000044341</t>
  </si>
  <si>
    <t>E450000045025</t>
  </si>
  <si>
    <t>B1500005324</t>
  </si>
  <si>
    <t>B1500005424</t>
  </si>
  <si>
    <t>17/06/2024</t>
  </si>
  <si>
    <t>COMPLETO</t>
  </si>
  <si>
    <t>30/06/2024</t>
  </si>
  <si>
    <t>B1500006537</t>
  </si>
  <si>
    <t>28/06/2024</t>
  </si>
  <si>
    <t>B1500336411</t>
  </si>
  <si>
    <t>B1500337181</t>
  </si>
  <si>
    <t>17/07/2024</t>
  </si>
  <si>
    <t>B1500337672</t>
  </si>
  <si>
    <t>B1500338119</t>
  </si>
  <si>
    <t>B1500338438</t>
  </si>
  <si>
    <t>18/06/2024</t>
  </si>
  <si>
    <t>B1500339615</t>
  </si>
  <si>
    <t>B1500341569</t>
  </si>
  <si>
    <t>28/07/2024</t>
  </si>
  <si>
    <t>B1500537930</t>
  </si>
  <si>
    <t>29/07/2024</t>
  </si>
  <si>
    <t>B1500538529</t>
  </si>
  <si>
    <t>B1500538607</t>
  </si>
  <si>
    <t>B1500539831</t>
  </si>
  <si>
    <t>B1500540836</t>
  </si>
  <si>
    <t>B1500541320</t>
  </si>
  <si>
    <t>15/06/2024</t>
  </si>
  <si>
    <t>15/07/2024</t>
  </si>
  <si>
    <t>21/06/2024</t>
  </si>
  <si>
    <t>B150000062</t>
  </si>
  <si>
    <t xml:space="preserve">PEGUERO CONCEPCION, JUANA MARIA          </t>
  </si>
  <si>
    <t>B1500440224</t>
  </si>
  <si>
    <t>B1500444660</t>
  </si>
  <si>
    <t>B1500444742</t>
  </si>
  <si>
    <t>E450000000283</t>
  </si>
  <si>
    <t>E450000000344</t>
  </si>
  <si>
    <t>DEL 1 AL 31 DE AGOSTO DE 2024</t>
  </si>
  <si>
    <t>B150000438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</si>
</sst>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0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84">
    <xf numFmtId="0" fontId="0" fillId="0" borderId="0" xfId="0"/>
    <xf numFmtId="0" fontId="10" fillId="0" borderId="0" xfId="0" applyFont="1"/>
    <xf numFmtId="0" fontId="11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left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1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3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 vertical="center" wrapText="1"/>
    </xf>
    <xf numFmtId="40" fontId="14" fillId="0" borderId="0" xfId="0" applyNumberFormat="1" applyFont="1"/>
    <xf numFmtId="40" fontId="0" fillId="0" borderId="1" xfId="0" applyNumberFormat="1" applyBorder="1"/>
    <xf numFmtId="172" fontId="11" fillId="2" borderId="1" xfId="0" applyNumberFormat="1" applyFont="1" applyFill="1" applyBorder="1" applyAlignment="1">
      <alignment horizontal="center" vertical="center" wrapText="1"/>
    </xf>
    <xf numFmtId="40" fontId="0" fillId="0" borderId="0" xfId="0" applyNumberFormat="1"/>
    <xf numFmtId="0" fontId="3" fillId="0" borderId="0" xfId="149" applyFont="1" applyFill="1" applyAlignment="1"/>
    <xf numFmtId="40" fontId="0" fillId="0" borderId="1" xfId="0" applyNumberFormat="1" applyBorder="1" applyAlignment="1">
      <alignment horizontal="center"/>
    </xf>
    <xf numFmtId="0" fontId="15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0" xfId="149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2" fillId="0" borderId="0" xfId="0" applyNumberFormat="1" applyFont="1" applyAlignment="1">
      <alignment horizontal="center" vertical="center"/>
    </xf>
    <xf numFmtId="172" fontId="9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3" fillId="0" borderId="0" xfId="0" applyNumberFormat="1" applyFont="1" applyBorder="1"/>
    <xf numFmtId="0" fontId="13" fillId="0" borderId="0" xfId="0" applyFont="1" applyFill="1" applyAlignment="1">
      <alignment horizontal="center"/>
    </xf>
    <xf numFmtId="40" fontId="0" fillId="0" borderId="3" xfId="0" applyNumberFormat="1" applyBorder="1"/>
    <xf numFmtId="40" fontId="0" fillId="0" borderId="1" xfId="0" applyNumberFormat="1" applyFill="1" applyBorder="1"/>
    <xf numFmtId="0" fontId="0" fillId="0" borderId="0" xfId="0"/>
    <xf numFmtId="40" fontId="2" fillId="0" borderId="1" xfId="0" applyNumberFormat="1" applyFont="1" applyBorder="1" applyAlignment="1">
      <alignment horizontal="right" wrapText="1"/>
    </xf>
    <xf numFmtId="172" fontId="2" fillId="0" borderId="1" xfId="0" applyNumberFormat="1" applyFont="1" applyBorder="1" applyAlignment="1">
      <alignment horizontal="center" wrapText="1"/>
    </xf>
    <xf numFmtId="172" fontId="2" fillId="0" borderId="1" xfId="0" applyNumberFormat="1" applyFont="1" applyBorder="1" applyAlignment="1">
      <alignment horizontal="center"/>
    </xf>
    <xf numFmtId="172" fontId="3" fillId="0" borderId="1" xfId="0" applyNumberFormat="1" applyFont="1" applyBorder="1" applyAlignment="1">
      <alignment horizontal="center"/>
    </xf>
    <xf numFmtId="172" fontId="16" fillId="0" borderId="1" xfId="0" applyNumberFormat="1" applyFont="1" applyBorder="1" applyAlignment="1">
      <alignment horizontal="center"/>
    </xf>
    <xf numFmtId="40" fontId="0" fillId="0" borderId="1" xfId="0" applyNumberForma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wrapText="1"/>
    </xf>
    <xf numFmtId="0" fontId="0" fillId="0" borderId="0" xfId="0" applyBorder="1"/>
    <xf numFmtId="194" fontId="10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11" fillId="2" borderId="5" xfId="0" applyFont="1" applyFill="1" applyBorder="1" applyAlignment="1">
      <alignment horizontal="center" vertical="center"/>
    </xf>
    <xf numFmtId="43" fontId="10" fillId="0" borderId="5" xfId="1" applyFont="1" applyFill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72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/>
    <xf numFmtId="173" fontId="2" fillId="0" borderId="1" xfId="0" applyNumberFormat="1" applyFont="1" applyBorder="1" applyAlignment="1">
      <alignment horizontal="left" wrapText="1"/>
    </xf>
    <xf numFmtId="40" fontId="10" fillId="3" borderId="6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8" fillId="0" borderId="1" xfId="29" applyBorder="1"/>
    <xf numFmtId="174" fontId="2" fillId="0" borderId="1" xfId="0" applyNumberFormat="1" applyFont="1" applyBorder="1" applyAlignment="1">
      <alignment horizontal="center" wrapText="1"/>
    </xf>
    <xf numFmtId="17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172" fontId="1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center"/>
    </xf>
    <xf numFmtId="0" fontId="8" fillId="0" borderId="1" xfId="30" applyBorder="1"/>
    <xf numFmtId="172" fontId="3" fillId="0" borderId="7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0" fontId="2" fillId="0" borderId="7" xfId="0" applyNumberFormat="1" applyFont="1" applyBorder="1" applyAlignment="1">
      <alignment horizontal="right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149" applyFont="1" applyFill="1" applyAlignment="1">
      <alignment horizont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5" fillId="0" borderId="0" xfId="149" applyFont="1" applyFill="1" applyAlignment="1">
      <alignment horizontal="center"/>
    </xf>
  </cellXfs>
  <cellStyles count="150">
    <cellStyle name="Millares" xfId="1" builtinId="3"/>
    <cellStyle name="Millares 2" xfId="2" xr:uid="{46FB5AD8-D970-403F-9004-49B683CDADEE}"/>
    <cellStyle name="Millares 2 2" xfId="3" xr:uid="{90D1A4EF-997C-45ED-9969-96E96F42EFFB}"/>
    <cellStyle name="Millares 2 3" xfId="4" xr:uid="{94EB6D9C-BC4D-4CAF-A78F-C3F2811756AC}"/>
    <cellStyle name="Millares 2 4" xfId="5" xr:uid="{558386D9-C710-4517-B542-8C20161413EC}"/>
    <cellStyle name="Millares 3" xfId="6" xr:uid="{0930F681-1FBC-437C-A1EE-5C5503E68AAA}"/>
    <cellStyle name="Millares 4" xfId="7" xr:uid="{6356E180-2AC4-4D3B-89E8-6B46522D1F45}"/>
    <cellStyle name="Millares 5" xfId="8" xr:uid="{B5B6DCB9-E6E6-4E27-9F70-07E48BC6DF14}"/>
    <cellStyle name="Normal" xfId="0" builtinId="0"/>
    <cellStyle name="Normal 10" xfId="9" xr:uid="{AEC2DE60-0C69-4A81-9F39-79B66E6B9945}"/>
    <cellStyle name="Normal 10 2" xfId="10" xr:uid="{DEDC7BB6-4A41-429C-B655-1C3758D667A0}"/>
    <cellStyle name="Normal 10 3" xfId="11" xr:uid="{943C2BAF-0719-48E8-BDA5-CD5633D29F32}"/>
    <cellStyle name="Normal 10 4" xfId="12" xr:uid="{B1351CA8-104B-476E-AF4C-8FF7945B5868}"/>
    <cellStyle name="Normal 10 5" xfId="13" xr:uid="{C61586E4-39CB-4A59-B4FF-FEB55B2318E4}"/>
    <cellStyle name="Normal 10 6" xfId="14" xr:uid="{5C1E5A10-3AA2-4B11-9C56-8A1A64E8169F}"/>
    <cellStyle name="Normal 10 7" xfId="15" xr:uid="{AB74E9CB-F678-4E92-84FC-2956FC328256}"/>
    <cellStyle name="Normal 10 8" xfId="16" xr:uid="{EB9126CD-BBD3-44E8-93E1-99F6EA2452B9}"/>
    <cellStyle name="Normal 10 9" xfId="17" xr:uid="{FBE952F6-DDDD-4D2F-ADD0-4DADD540BA6E}"/>
    <cellStyle name="Normal 11" xfId="18" xr:uid="{0220B57C-5CC7-4FFF-A6C3-12D017A2B982}"/>
    <cellStyle name="Normal 12" xfId="19" xr:uid="{FA77697E-D578-4CB2-9DEC-46094C2D0B6F}"/>
    <cellStyle name="Normal 15" xfId="20" xr:uid="{640B2C93-5FA2-413A-BC97-9BA34E9FF2DD}"/>
    <cellStyle name="Normal 15 2" xfId="21" xr:uid="{27D423BE-CB05-4B85-A846-88EA041A51D8}"/>
    <cellStyle name="Normal 15 3" xfId="22" xr:uid="{929D4F1A-5530-45EA-B28A-902EEB9958BA}"/>
    <cellStyle name="Normal 15 4" xfId="23" xr:uid="{D1C7B355-E624-4379-B585-0BC78E3F9D6B}"/>
    <cellStyle name="Normal 15 5" xfId="24" xr:uid="{AE38B06D-4C92-4F0A-965D-89AE73DA8AD3}"/>
    <cellStyle name="Normal 15 6" xfId="25" xr:uid="{45776789-EDD6-4A7D-B6A0-93A7F8CD2641}"/>
    <cellStyle name="Normal 15 7" xfId="26" xr:uid="{20F7C815-9AFF-4780-A4FB-02A8C1982733}"/>
    <cellStyle name="Normal 15 8" xfId="27" xr:uid="{3615B09F-D549-4E7A-9B1E-E9A68218FDD3}"/>
    <cellStyle name="Normal 15 9" xfId="28" xr:uid="{AF577D00-A2E9-44DF-83E7-5488FF68D802}"/>
    <cellStyle name="Normal 2" xfId="29" xr:uid="{0703259E-E3C7-47F5-A8A1-843D2CC98A25}"/>
    <cellStyle name="Normal 2 10" xfId="30" xr:uid="{617DCFDB-6BC4-40C6-ADEC-57134C10A251}"/>
    <cellStyle name="Normal 2 11" xfId="31" xr:uid="{9ECE62FC-A9B6-4E9F-9800-DBECBB9635C9}"/>
    <cellStyle name="Normal 2 12" xfId="32" xr:uid="{922B9455-AF0D-4A59-AB2C-9CE63DCCDFBC}"/>
    <cellStyle name="Normal 2 2" xfId="33" xr:uid="{F897E78E-17DC-4457-ACFC-BA80601C4FBC}"/>
    <cellStyle name="Normal 2 3" xfId="34" xr:uid="{4A4DA9A0-89DB-4D57-9797-73D6AB2D63D2}"/>
    <cellStyle name="Normal 2 4" xfId="35" xr:uid="{361AADD2-71F0-4329-AF76-B82DEE5A7982}"/>
    <cellStyle name="Normal 2 5" xfId="36" xr:uid="{3782B2B7-993C-45AC-B6BC-011480C17225}"/>
    <cellStyle name="Normal 2 6" xfId="37" xr:uid="{10032920-06FA-41E1-A03D-37740B0CF594}"/>
    <cellStyle name="Normal 2 7" xfId="38" xr:uid="{C046B5EA-F9C1-498C-9770-248165B7679B}"/>
    <cellStyle name="Normal 2 8" xfId="39" xr:uid="{CF0A7C10-E736-4AA4-9CD4-5F13962B7BF1}"/>
    <cellStyle name="Normal 2 9" xfId="40" xr:uid="{5D8AD088-D286-4D43-AAD1-00D35604286E}"/>
    <cellStyle name="Normal 20" xfId="41" xr:uid="{5668F97C-2083-49DB-B8CF-352CAD063F1B}"/>
    <cellStyle name="Normal 20 2" xfId="42" xr:uid="{1AA4DCCC-21DA-45C2-9252-5365B0FA4818}"/>
    <cellStyle name="Normal 20 3" xfId="43" xr:uid="{77EBD6BD-0239-4097-9C91-8620478EBD57}"/>
    <cellStyle name="Normal 20 4" xfId="44" xr:uid="{46524E70-ED75-43E1-A79A-F1301F7FFD1B}"/>
    <cellStyle name="Normal 20 5" xfId="45" xr:uid="{AD8C02B3-B00A-4D4D-8657-68079AE4F29A}"/>
    <cellStyle name="Normal 20 6" xfId="46" xr:uid="{CBF2BD3F-DF39-49BC-8F0F-9F41C696F2AF}"/>
    <cellStyle name="Normal 20 7" xfId="47" xr:uid="{731F2755-7532-4966-912E-E2383BD978A9}"/>
    <cellStyle name="Normal 20 8" xfId="48" xr:uid="{ED8250AB-3990-456D-AB1C-4892FFEC6F4C}"/>
    <cellStyle name="Normal 20 9" xfId="49" xr:uid="{132A2395-CBF3-4690-BD3D-2612B9EBF46C}"/>
    <cellStyle name="Normal 21 2" xfId="50" xr:uid="{E9531AAE-94CC-4822-8697-F8721B805699}"/>
    <cellStyle name="Normal 21 3" xfId="51" xr:uid="{A1437F4F-A1F4-4778-BF9C-B470E8F92B91}"/>
    <cellStyle name="Normal 21 4" xfId="52" xr:uid="{81411C0C-9755-4916-AD03-7F9979CD7E1A}"/>
    <cellStyle name="Normal 21 5" xfId="53" xr:uid="{604189F3-3557-4B88-A275-6E291940BD0B}"/>
    <cellStyle name="Normal 21 6" xfId="54" xr:uid="{601959F3-45BF-4C2A-A9AA-D629834FE290}"/>
    <cellStyle name="Normal 21 7" xfId="55" xr:uid="{19989CD4-E4B4-4574-9ECD-D22D318BD016}"/>
    <cellStyle name="Normal 21 8" xfId="56" xr:uid="{A8B7B2FA-BFE6-4780-A585-2FE4B0051B09}"/>
    <cellStyle name="Normal 21 9" xfId="57" xr:uid="{BAE38AA2-879A-4E3B-9C03-7DDF2E4364FF}"/>
    <cellStyle name="Normal 3" xfId="58" xr:uid="{D016FF4C-BC15-4366-9A1F-BE86F333EE0F}"/>
    <cellStyle name="Normal 3 10" xfId="59" xr:uid="{9703835F-DBBB-4838-BD40-F26AC9EE9867}"/>
    <cellStyle name="Normal 3 11" xfId="60" xr:uid="{E29B79D5-3963-46FE-B075-AD7450912FDE}"/>
    <cellStyle name="Normal 3 2" xfId="61" xr:uid="{635168D6-C48E-4665-A7B8-22DC0EF8D361}"/>
    <cellStyle name="Normal 3 3" xfId="62" xr:uid="{20F1E8C7-721F-4D57-87A4-169E64FC6E86}"/>
    <cellStyle name="Normal 3 4" xfId="63" xr:uid="{8CEA74AF-6C97-4958-8E4F-209FE619C812}"/>
    <cellStyle name="Normal 3 5" xfId="64" xr:uid="{02EA56E6-E375-4A1C-BF12-54A42AE8C908}"/>
    <cellStyle name="Normal 3 6" xfId="65" xr:uid="{665ADFA3-7109-49FD-9B7A-A1BBA46589F8}"/>
    <cellStyle name="Normal 3 7" xfId="66" xr:uid="{68039A28-E690-4AA7-8C76-1ECE1705E639}"/>
    <cellStyle name="Normal 3 8" xfId="67" xr:uid="{2C6663B1-E8A0-400F-8EAE-B2F85182A552}"/>
    <cellStyle name="Normal 3 9" xfId="68" xr:uid="{B5B33792-0189-4F22-B941-73D4023D096A}"/>
    <cellStyle name="Normal 31 2" xfId="69" xr:uid="{E4C6B31F-BC2B-4CED-B619-CDA58F8DBFE6}"/>
    <cellStyle name="Normal 31 3" xfId="70" xr:uid="{2ED5CC32-8AF4-4252-A7E2-03C6F5399A9E}"/>
    <cellStyle name="Normal 31 4" xfId="71" xr:uid="{3ABF73AA-D59F-4540-84C2-1C09A35BCDF0}"/>
    <cellStyle name="Normal 31 5" xfId="72" xr:uid="{545D4494-D094-4CC8-93CB-CE0AB2C00873}"/>
    <cellStyle name="Normal 31 6" xfId="73" xr:uid="{4B2759E5-3F77-4A3D-83A9-8F3DE014DE4A}"/>
    <cellStyle name="Normal 31 7" xfId="74" xr:uid="{B1AE996C-30ED-40DF-B71C-C24001B90B7A}"/>
    <cellStyle name="Normal 31 8" xfId="75" xr:uid="{A7ED2A33-3C63-4C8D-831A-47696F4704F4}"/>
    <cellStyle name="Normal 31 9" xfId="76" xr:uid="{EC6AF81D-D317-434B-B77B-8F52E9D1306D}"/>
    <cellStyle name="Normal 32" xfId="77" xr:uid="{86076CCB-DD5F-46F0-A721-10456C3CDA6E}"/>
    <cellStyle name="Normal 32 2" xfId="78" xr:uid="{0D585223-0ADF-4B4D-9507-031B5C46F5DF}"/>
    <cellStyle name="Normal 32 3" xfId="79" xr:uid="{912E2ABF-40DD-4600-9BAF-566076F87FCD}"/>
    <cellStyle name="Normal 32 4" xfId="80" xr:uid="{1909345D-F91D-4B29-9F7B-B0BB71BFDE7A}"/>
    <cellStyle name="Normal 32 5" xfId="81" xr:uid="{B6555F62-1CAE-43F2-8CB4-15292670B92E}"/>
    <cellStyle name="Normal 32 6" xfId="82" xr:uid="{DB8C7341-6211-4EAB-9A71-382E71F2B961}"/>
    <cellStyle name="Normal 32 7" xfId="83" xr:uid="{A757DEFF-A27B-4B0B-A3A0-07DD29CF1CDA}"/>
    <cellStyle name="Normal 32 8" xfId="84" xr:uid="{A01C21F7-9917-456B-BE75-6CEB33FA3897}"/>
    <cellStyle name="Normal 32 9" xfId="85" xr:uid="{78B16CC7-D813-4238-816E-93FE536114A2}"/>
    <cellStyle name="Normal 33" xfId="86" xr:uid="{B088731C-FF18-42DC-A746-AE897F9484BE}"/>
    <cellStyle name="Normal 33 2" xfId="87" xr:uid="{D5C3410A-1401-4349-B762-77DBC55875A9}"/>
    <cellStyle name="Normal 33 3" xfId="88" xr:uid="{F732EFFC-A59F-4A9B-8F70-D7DDD20219FB}"/>
    <cellStyle name="Normal 33 4" xfId="89" xr:uid="{C71D6904-93DC-44F3-812A-3E1E004020E6}"/>
    <cellStyle name="Normal 33 5" xfId="90" xr:uid="{CF45AA40-5DCA-4521-BE75-DFAAC4288BD7}"/>
    <cellStyle name="Normal 33 6" xfId="91" xr:uid="{0C287B89-B366-4423-847E-EA53CEF99BF4}"/>
    <cellStyle name="Normal 33 7" xfId="92" xr:uid="{CD5E1733-DDDA-4E92-BE06-3D4863B67384}"/>
    <cellStyle name="Normal 33 8" xfId="93" xr:uid="{81B5F872-A622-4624-ACA4-EE9B363ACF47}"/>
    <cellStyle name="Normal 33 9" xfId="94" xr:uid="{99593A5B-CB9E-4299-8174-806AF51DD3DF}"/>
    <cellStyle name="Normal 35 2" xfId="95" xr:uid="{FCFE54D6-6544-4E17-9BFB-B93AFCA75715}"/>
    <cellStyle name="Normal 35 3" xfId="96" xr:uid="{2B2369C1-849F-4605-A476-EC1E797F3259}"/>
    <cellStyle name="Normal 35 4" xfId="97" xr:uid="{BC5BE111-B904-46DA-AF70-4257A53B3BD2}"/>
    <cellStyle name="Normal 35 5" xfId="98" xr:uid="{D5D280AB-8C9B-495A-A50C-8EAB49B491E7}"/>
    <cellStyle name="Normal 35 6" xfId="99" xr:uid="{0BD26800-E26D-4190-A71C-9B4CC1BCE1CB}"/>
    <cellStyle name="Normal 35 7" xfId="100" xr:uid="{0E6E1E91-D11D-4BB8-9937-D34E7AD09E42}"/>
    <cellStyle name="Normal 4" xfId="101" xr:uid="{280F32AA-AA5B-4987-B2B3-25249F60ECD9}"/>
    <cellStyle name="Normal 4 2" xfId="102" xr:uid="{87314932-CCA3-4B1E-B6AC-CA8918046B44}"/>
    <cellStyle name="Normal 4 3" xfId="103" xr:uid="{B0F31DA8-A0CD-4EE7-8B64-C6F602C7BD6E}"/>
    <cellStyle name="Normal 5" xfId="104" xr:uid="{0F2D5B28-2B3F-4798-88E9-E7A9285C7A27}"/>
    <cellStyle name="Normal 5 2" xfId="105" xr:uid="{38984AF3-505A-46E2-B0E5-904318D011DD}"/>
    <cellStyle name="Normal 5 3" xfId="106" xr:uid="{CEFA8F43-3828-4C40-B59D-E9BB9359D6B9}"/>
    <cellStyle name="Normal 5 4" xfId="107" xr:uid="{8B1D882F-8888-4718-AE37-78A7C06C76D7}"/>
    <cellStyle name="Normal 5 5" xfId="108" xr:uid="{C44005E9-D59A-4006-8B0B-33086CAD9A39}"/>
    <cellStyle name="Normal 5 6" xfId="109" xr:uid="{D318C1C8-BFC1-4451-85B7-6C0EDFC61D5E}"/>
    <cellStyle name="Normal 5 7" xfId="110" xr:uid="{84CFE8CE-DF9E-4BC6-9082-26AF5903A1A9}"/>
    <cellStyle name="Normal 5 8" xfId="111" xr:uid="{9B3FA308-36DA-49E0-A2AB-C01D05789DCC}"/>
    <cellStyle name="Normal 5 9" xfId="112" xr:uid="{4AADB8A1-4EE2-4338-919D-3ED30BF1F685}"/>
    <cellStyle name="Normal 6" xfId="113" xr:uid="{BE89CB82-DED3-4EDF-8B66-FF8A77F9ACF8}"/>
    <cellStyle name="Normal 6 2" xfId="114" xr:uid="{005E7E77-C08A-48A8-BEAC-3CF1EBA89DFD}"/>
    <cellStyle name="Normal 6 3" xfId="115" xr:uid="{B1011355-0E01-4C46-A73A-09BFB50DDF36}"/>
    <cellStyle name="Normal 6 4" xfId="116" xr:uid="{FE4FF6AF-AE8F-427E-896D-7976D883CCD9}"/>
    <cellStyle name="Normal 6 5" xfId="117" xr:uid="{A3507CCB-99DA-4F6A-A8F3-1D3AA38E112F}"/>
    <cellStyle name="Normal 6 6" xfId="118" xr:uid="{D457856A-D103-4B23-BE4C-57E54FCE37CD}"/>
    <cellStyle name="Normal 6 7" xfId="119" xr:uid="{6A3BD11F-3687-4053-A080-619400428F2A}"/>
    <cellStyle name="Normal 6 8" xfId="120" xr:uid="{F4493B23-93E3-483E-82A2-F3315CA51851}"/>
    <cellStyle name="Normal 64" xfId="121" xr:uid="{0954A560-5D1D-459F-8AD9-47A261F2EE08}"/>
    <cellStyle name="Normal 64 2" xfId="122" xr:uid="{159543C4-4AE0-4F05-AC58-5C55E7A813FF}"/>
    <cellStyle name="Normal 7" xfId="123" xr:uid="{3D13AABB-2262-4437-B5E7-CA3DE19A44F0}"/>
    <cellStyle name="Normal 70" xfId="124" xr:uid="{D55BC130-7559-4D66-A5DD-9EDCBCFB9750}"/>
    <cellStyle name="Normal 74" xfId="125" xr:uid="{2CA7860F-4777-4EF4-AB9A-2429CF918BFE}"/>
    <cellStyle name="Normal 74 2" xfId="126" xr:uid="{65E341E6-F239-473C-9F71-8FA0318C9A8F}"/>
    <cellStyle name="Normal 75" xfId="127" xr:uid="{6E62A24F-99C2-4F5B-B286-70E52302F0D0}"/>
    <cellStyle name="Normal 75 2" xfId="128" xr:uid="{00C16A19-5DAA-41D1-BB24-4C5551B2239C}"/>
    <cellStyle name="Normal 76" xfId="129" xr:uid="{330C9C01-0E92-4626-95F5-9915B96319EB}"/>
    <cellStyle name="Normal 76 2" xfId="130" xr:uid="{0EA81A65-C008-46E4-BC1D-B5A726CBB0CD}"/>
    <cellStyle name="Normal 8" xfId="131" xr:uid="{1DC4301D-9EBF-454A-AE76-EFBDB93D93D5}"/>
    <cellStyle name="Normal 8 2" xfId="132" xr:uid="{668731D0-0FEA-456D-9CCD-EC9CE94D3279}"/>
    <cellStyle name="Normal 8 3" xfId="133" xr:uid="{834EA868-8BCE-4671-902D-FC064CCC24A9}"/>
    <cellStyle name="Normal 8 4" xfId="134" xr:uid="{8CAD1981-AEBD-4C3B-9281-AEF13055E676}"/>
    <cellStyle name="Normal 8 5" xfId="135" xr:uid="{6C28CA82-D057-412E-A022-5D5B24F5DF2B}"/>
    <cellStyle name="Normal 8 6" xfId="136" xr:uid="{338302EA-1AE6-40A6-83CE-B236F01B68F1}"/>
    <cellStyle name="Normal 8 7" xfId="137" xr:uid="{2F000531-C7DC-4F6E-B395-FC8E941174E3}"/>
    <cellStyle name="Normal 8 8" xfId="138" xr:uid="{0E125192-B408-40DA-81B1-BE540A7939A4}"/>
    <cellStyle name="Normal 8 9" xfId="139" xr:uid="{3343F014-77A1-48B0-85FD-8C5B906C2447}"/>
    <cellStyle name="Normal 9" xfId="140" xr:uid="{F66AFD2B-A7CD-4620-B024-2DB2FF96783A}"/>
    <cellStyle name="Normal 9 2" xfId="141" xr:uid="{3179A41E-5484-494D-8735-3103BB45689C}"/>
    <cellStyle name="Normal 9 3" xfId="142" xr:uid="{2E594430-7F15-477F-91F0-9404344BCF75}"/>
    <cellStyle name="Normal 9 4" xfId="143" xr:uid="{BFEB0E6D-49DC-402E-89A9-DA3A6E54612C}"/>
    <cellStyle name="Normal 9 5" xfId="144" xr:uid="{0F8A5619-C858-4D14-9C6B-3AE97C3EA75E}"/>
    <cellStyle name="Normal 9 6" xfId="145" xr:uid="{AF0472A4-1801-4577-8F73-55196C474D64}"/>
    <cellStyle name="Normal 9 7" xfId="146" xr:uid="{319ABE43-C682-4098-8798-10506A7D285E}"/>
    <cellStyle name="Normal 9 8" xfId="147" xr:uid="{F6AEC97B-5C1B-48FB-81A6-A1D501BE42D1}"/>
    <cellStyle name="Normal 9 9" xfId="148" xr:uid="{24ABEF77-5B50-4256-9288-5EA241F97F46}"/>
    <cellStyle name="Normal_Hoja1 (2)" xfId="149" xr:uid="{380F67E9-89CD-4C4F-BC38-CC721AAC8DB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126331" name="Picture 10">
          <a:extLst>
            <a:ext uri="{FF2B5EF4-FFF2-40B4-BE49-F238E27FC236}">
              <a16:creationId xmlns:a16="http://schemas.microsoft.com/office/drawing/2014/main" id="{3A60F86D-CA69-AAD1-8DB8-042E4408D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0</xdr:row>
      <xdr:rowOff>38100</xdr:rowOff>
    </xdr:from>
    <xdr:to>
      <xdr:col>9</xdr:col>
      <xdr:colOff>676275</xdr:colOff>
      <xdr:row>8</xdr:row>
      <xdr:rowOff>152400</xdr:rowOff>
    </xdr:to>
    <xdr:pic>
      <xdr:nvPicPr>
        <xdr:cNvPr id="126332" name="Imagen 1">
          <a:extLst>
            <a:ext uri="{FF2B5EF4-FFF2-40B4-BE49-F238E27FC236}">
              <a16:creationId xmlns:a16="http://schemas.microsoft.com/office/drawing/2014/main" id="{3F48C134-1011-77EA-977C-4D246187B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8100"/>
          <a:ext cx="115157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7517C-BCC2-459F-9CAA-EC1514D2A4AC}">
  <dimension ref="A2:J99"/>
  <sheetViews>
    <sheetView tabSelected="1" workbookViewId="0">
      <selection activeCell="C18" sqref="C18"/>
    </sheetView>
  </sheetViews>
  <sheetFormatPr baseColWidth="10" defaultColWidth="9.140625" defaultRowHeight="15"/>
  <cols>
    <col min="1" max="1" width="7.5703125" style="52" customWidth="1"/>
    <col min="2" max="2" width="43.5703125" style="31" bestFit="1" customWidth="1"/>
    <col min="3" max="3" width="35" style="17" bestFit="1" customWidth="1"/>
    <col min="4" max="4" width="14.7109375" style="17" customWidth="1"/>
    <col min="5" max="5" width="12.7109375" style="35" customWidth="1"/>
    <col min="6" max="6" width="15.7109375" style="10" customWidth="1"/>
    <col min="7" max="7" width="12" style="1" customWidth="1"/>
    <col min="8" max="8" width="16.28515625" style="26" customWidth="1"/>
    <col min="9" max="9" width="14.7109375" style="43" customWidth="1"/>
    <col min="10" max="10" width="10.7109375" style="43" bestFit="1" customWidth="1"/>
    <col min="11" max="11" width="13.42578125" style="43" bestFit="1" customWidth="1"/>
    <col min="12" max="16384" width="9.140625" style="43"/>
  </cols>
  <sheetData>
    <row r="2" spans="1:10">
      <c r="B2" s="32"/>
      <c r="C2" s="14"/>
      <c r="D2" s="14"/>
      <c r="F2" s="11"/>
    </row>
    <row r="3" spans="1:10">
      <c r="B3" s="32"/>
      <c r="C3" s="14"/>
      <c r="D3" s="14"/>
      <c r="F3" s="11"/>
    </row>
    <row r="4" spans="1:10">
      <c r="B4" s="32"/>
      <c r="C4" s="15"/>
      <c r="D4" s="15"/>
      <c r="F4" s="11"/>
    </row>
    <row r="5" spans="1:10">
      <c r="B5" s="32"/>
      <c r="C5" s="15"/>
      <c r="D5" s="15"/>
      <c r="F5" s="11"/>
    </row>
    <row r="6" spans="1:10">
      <c r="B6" s="32"/>
      <c r="C6" s="15"/>
      <c r="D6" s="15"/>
      <c r="F6" s="11"/>
    </row>
    <row r="7" spans="1:10">
      <c r="B7" s="32"/>
      <c r="C7" s="15"/>
      <c r="D7" s="15"/>
      <c r="F7" s="11"/>
    </row>
    <row r="8" spans="1:10">
      <c r="B8" s="32"/>
      <c r="C8" s="15"/>
      <c r="D8" s="15"/>
      <c r="F8" s="11"/>
    </row>
    <row r="9" spans="1:10">
      <c r="B9" s="32"/>
      <c r="C9" s="15"/>
      <c r="D9" s="15"/>
      <c r="F9" s="11"/>
    </row>
    <row r="10" spans="1:10" ht="15.75">
      <c r="B10" s="79" t="s">
        <v>22</v>
      </c>
      <c r="C10" s="79"/>
      <c r="D10" s="79"/>
      <c r="E10" s="79"/>
      <c r="F10" s="79"/>
      <c r="G10" s="79"/>
      <c r="H10" s="79"/>
      <c r="I10" s="79"/>
      <c r="J10" s="79"/>
    </row>
    <row r="11" spans="1:10" ht="15.75">
      <c r="B11" s="79" t="s">
        <v>119</v>
      </c>
      <c r="C11" s="79"/>
      <c r="D11" s="79"/>
      <c r="E11" s="79"/>
      <c r="F11" s="79"/>
      <c r="G11" s="79"/>
      <c r="H11" s="79"/>
      <c r="I11" s="79"/>
      <c r="J11" s="79"/>
    </row>
    <row r="12" spans="1:10">
      <c r="B12" s="33"/>
      <c r="C12" s="16"/>
      <c r="D12" s="16"/>
      <c r="E12" s="36"/>
      <c r="F12" s="12"/>
    </row>
    <row r="13" spans="1:10" ht="3.75" customHeight="1"/>
    <row r="14" spans="1:10" s="78" customFormat="1" ht="29.25" customHeight="1">
      <c r="A14" s="57"/>
      <c r="B14" s="55" t="s">
        <v>18</v>
      </c>
      <c r="C14" s="2" t="s">
        <v>0</v>
      </c>
      <c r="D14" s="50" t="s">
        <v>19</v>
      </c>
      <c r="E14" s="25" t="s">
        <v>20</v>
      </c>
      <c r="F14" s="13" t="s">
        <v>21</v>
      </c>
      <c r="G14" s="22" t="s">
        <v>12</v>
      </c>
      <c r="H14" s="13" t="s">
        <v>13</v>
      </c>
      <c r="I14" s="13" t="s">
        <v>14</v>
      </c>
      <c r="J14" s="2" t="s">
        <v>15</v>
      </c>
    </row>
    <row r="15" spans="1:10">
      <c r="B15" s="51"/>
      <c r="C15" s="8"/>
      <c r="D15" s="6"/>
      <c r="E15" s="3"/>
      <c r="F15" s="9"/>
      <c r="G15" s="3"/>
      <c r="H15" s="24"/>
      <c r="I15" s="42"/>
      <c r="J15" s="28"/>
    </row>
    <row r="16" spans="1:10">
      <c r="B16" s="58" t="s">
        <v>71</v>
      </c>
      <c r="C16" s="62" t="s">
        <v>4</v>
      </c>
      <c r="D16" s="69" t="s">
        <v>35</v>
      </c>
      <c r="E16" s="47">
        <v>45201</v>
      </c>
      <c r="F16" s="44">
        <v>375003.01</v>
      </c>
      <c r="G16" s="47">
        <v>45201</v>
      </c>
      <c r="H16" s="24">
        <v>375003.01</v>
      </c>
      <c r="I16" s="42">
        <f>+F16-H16</f>
        <v>0</v>
      </c>
      <c r="J16" s="28" t="s">
        <v>88</v>
      </c>
    </row>
    <row r="17" spans="1:10">
      <c r="B17" s="58"/>
      <c r="C17" s="62"/>
      <c r="D17" s="66"/>
      <c r="E17" s="45"/>
      <c r="F17" s="44"/>
      <c r="G17" s="45"/>
      <c r="H17" s="24"/>
      <c r="I17" s="42"/>
      <c r="J17" s="28"/>
    </row>
    <row r="18" spans="1:10">
      <c r="A18" s="53"/>
      <c r="B18" s="58" t="s">
        <v>55</v>
      </c>
      <c r="C18" s="62" t="s">
        <v>17</v>
      </c>
      <c r="D18" s="64" t="s">
        <v>102</v>
      </c>
      <c r="E18" s="45" t="s">
        <v>89</v>
      </c>
      <c r="F18" s="44">
        <v>367155.55</v>
      </c>
      <c r="G18" s="45" t="s">
        <v>103</v>
      </c>
      <c r="H18" s="24">
        <v>367155.55</v>
      </c>
      <c r="I18" s="42">
        <f t="shared" ref="I18:I23" si="0">+F18-H18</f>
        <v>0</v>
      </c>
      <c r="J18" s="28" t="s">
        <v>88</v>
      </c>
    </row>
    <row r="19" spans="1:10">
      <c r="A19" s="53"/>
      <c r="B19" s="58" t="s">
        <v>55</v>
      </c>
      <c r="C19" s="62" t="s">
        <v>17</v>
      </c>
      <c r="D19" s="64" t="s">
        <v>104</v>
      </c>
      <c r="E19" s="45" t="s">
        <v>89</v>
      </c>
      <c r="F19" s="44">
        <v>365484.58</v>
      </c>
      <c r="G19" s="45" t="s">
        <v>103</v>
      </c>
      <c r="H19" s="24">
        <v>365484.58</v>
      </c>
      <c r="I19" s="42">
        <f t="shared" si="0"/>
        <v>0</v>
      </c>
      <c r="J19" s="28" t="s">
        <v>88</v>
      </c>
    </row>
    <row r="20" spans="1:10">
      <c r="A20" s="53"/>
      <c r="B20" s="58" t="s">
        <v>55</v>
      </c>
      <c r="C20" s="62" t="s">
        <v>17</v>
      </c>
      <c r="D20" s="64" t="s">
        <v>105</v>
      </c>
      <c r="E20" s="45" t="s">
        <v>89</v>
      </c>
      <c r="F20" s="44">
        <v>59402.59</v>
      </c>
      <c r="G20" s="45" t="s">
        <v>103</v>
      </c>
      <c r="H20" s="24">
        <v>59402.59</v>
      </c>
      <c r="I20" s="42">
        <f t="shared" si="0"/>
        <v>0</v>
      </c>
      <c r="J20" s="28" t="s">
        <v>88</v>
      </c>
    </row>
    <row r="21" spans="1:10">
      <c r="B21" s="58" t="s">
        <v>55</v>
      </c>
      <c r="C21" s="62" t="s">
        <v>17</v>
      </c>
      <c r="D21" s="64" t="s">
        <v>106</v>
      </c>
      <c r="E21" s="45" t="s">
        <v>89</v>
      </c>
      <c r="F21" s="44">
        <v>43804.09</v>
      </c>
      <c r="G21" s="45" t="s">
        <v>103</v>
      </c>
      <c r="H21" s="24">
        <v>43804.09</v>
      </c>
      <c r="I21" s="42">
        <f t="shared" si="0"/>
        <v>0</v>
      </c>
      <c r="J21" s="28" t="s">
        <v>88</v>
      </c>
    </row>
    <row r="22" spans="1:10">
      <c r="A22" s="53"/>
      <c r="B22" s="58" t="s">
        <v>55</v>
      </c>
      <c r="C22" s="62" t="s">
        <v>17</v>
      </c>
      <c r="D22" s="64" t="s">
        <v>107</v>
      </c>
      <c r="E22" s="45" t="s">
        <v>89</v>
      </c>
      <c r="F22" s="44">
        <v>13726.35</v>
      </c>
      <c r="G22" s="45" t="s">
        <v>103</v>
      </c>
      <c r="H22" s="24">
        <v>13726.35</v>
      </c>
      <c r="I22" s="42">
        <f t="shared" si="0"/>
        <v>0</v>
      </c>
      <c r="J22" s="28" t="s">
        <v>88</v>
      </c>
    </row>
    <row r="23" spans="1:10">
      <c r="B23" s="58" t="s">
        <v>55</v>
      </c>
      <c r="C23" s="62" t="s">
        <v>17</v>
      </c>
      <c r="D23" s="64" t="s">
        <v>108</v>
      </c>
      <c r="E23" s="45" t="s">
        <v>89</v>
      </c>
      <c r="F23" s="44">
        <v>23832.91</v>
      </c>
      <c r="G23" s="45" t="s">
        <v>103</v>
      </c>
      <c r="H23" s="24">
        <v>23832.91</v>
      </c>
      <c r="I23" s="42">
        <f t="shared" si="0"/>
        <v>0</v>
      </c>
      <c r="J23" s="28" t="s">
        <v>88</v>
      </c>
    </row>
    <row r="24" spans="1:10">
      <c r="A24" s="53"/>
      <c r="B24" s="58"/>
      <c r="C24" s="62"/>
      <c r="D24" s="68"/>
      <c r="E24" s="70"/>
      <c r="F24" s="44"/>
      <c r="G24" s="70"/>
      <c r="H24" s="24"/>
      <c r="I24" s="42"/>
      <c r="J24" s="28"/>
    </row>
    <row r="25" spans="1:10" s="5" customFormat="1">
      <c r="A25" s="54"/>
      <c r="B25" s="58" t="s">
        <v>34</v>
      </c>
      <c r="C25" s="62" t="s">
        <v>17</v>
      </c>
      <c r="D25" s="64" t="s">
        <v>114</v>
      </c>
      <c r="E25" s="45">
        <v>45474</v>
      </c>
      <c r="F25" s="44">
        <v>48976.63</v>
      </c>
      <c r="G25" s="45">
        <v>45474</v>
      </c>
      <c r="H25" s="44">
        <v>48976.63</v>
      </c>
      <c r="I25" s="42">
        <f>+F25-H25</f>
        <v>0</v>
      </c>
      <c r="J25" s="28" t="s">
        <v>88</v>
      </c>
    </row>
    <row r="26" spans="1:10">
      <c r="B26" s="58" t="s">
        <v>34</v>
      </c>
      <c r="C26" s="62" t="s">
        <v>17</v>
      </c>
      <c r="D26" s="64" t="s">
        <v>115</v>
      </c>
      <c r="E26" s="45">
        <v>45476</v>
      </c>
      <c r="F26" s="44">
        <v>3157.9</v>
      </c>
      <c r="G26" s="45">
        <v>45476</v>
      </c>
      <c r="H26" s="44">
        <v>3157.9</v>
      </c>
      <c r="I26" s="42">
        <f>+F26-H26</f>
        <v>0</v>
      </c>
      <c r="J26" s="28" t="s">
        <v>88</v>
      </c>
    </row>
    <row r="27" spans="1:10">
      <c r="B27" s="58" t="s">
        <v>34</v>
      </c>
      <c r="C27" s="62" t="s">
        <v>17</v>
      </c>
      <c r="D27" s="64" t="s">
        <v>116</v>
      </c>
      <c r="E27" s="45">
        <v>45476</v>
      </c>
      <c r="F27" s="44">
        <v>3229.18</v>
      </c>
      <c r="G27" s="45">
        <v>45476</v>
      </c>
      <c r="H27" s="44">
        <v>3229.18</v>
      </c>
      <c r="I27" s="42">
        <f>+F27-H27</f>
        <v>0</v>
      </c>
      <c r="J27" s="28" t="s">
        <v>88</v>
      </c>
    </row>
    <row r="28" spans="1:10">
      <c r="B28" s="58"/>
      <c r="C28" s="62"/>
      <c r="D28" s="68"/>
      <c r="E28" s="70"/>
      <c r="F28" s="44"/>
      <c r="G28" s="70"/>
      <c r="H28" s="24"/>
      <c r="I28" s="42"/>
      <c r="J28" s="28"/>
    </row>
    <row r="29" spans="1:10">
      <c r="B29" s="58" t="s">
        <v>72</v>
      </c>
      <c r="C29" s="62" t="s">
        <v>42</v>
      </c>
      <c r="D29" s="64" t="s">
        <v>90</v>
      </c>
      <c r="E29" s="45">
        <v>45446</v>
      </c>
      <c r="F29" s="44">
        <v>7520</v>
      </c>
      <c r="G29" s="45">
        <v>45446</v>
      </c>
      <c r="H29" s="24">
        <v>7520</v>
      </c>
      <c r="I29" s="42">
        <f>+F29-H29</f>
        <v>0</v>
      </c>
      <c r="J29" s="28" t="s">
        <v>88</v>
      </c>
    </row>
    <row r="30" spans="1:10">
      <c r="B30" s="58"/>
      <c r="C30" s="62"/>
      <c r="D30" s="68"/>
      <c r="E30" s="70"/>
      <c r="F30" s="44"/>
      <c r="G30" s="70"/>
      <c r="H30" s="24"/>
      <c r="I30" s="42"/>
      <c r="J30" s="28"/>
    </row>
    <row r="31" spans="1:10">
      <c r="B31" s="58" t="s">
        <v>76</v>
      </c>
      <c r="C31" s="62" t="s">
        <v>17</v>
      </c>
      <c r="D31" s="64" t="s">
        <v>92</v>
      </c>
      <c r="E31" s="45">
        <v>45450</v>
      </c>
      <c r="F31" s="44">
        <v>2247.15</v>
      </c>
      <c r="G31" s="45">
        <v>45450</v>
      </c>
      <c r="H31" s="24">
        <v>2247.15</v>
      </c>
      <c r="I31" s="42">
        <f t="shared" ref="I31:I37" si="1">+F31-H31</f>
        <v>0</v>
      </c>
      <c r="J31" s="28" t="s">
        <v>88</v>
      </c>
    </row>
    <row r="32" spans="1:10">
      <c r="B32" s="58" t="s">
        <v>76</v>
      </c>
      <c r="C32" s="62" t="s">
        <v>17</v>
      </c>
      <c r="D32" s="64" t="s">
        <v>93</v>
      </c>
      <c r="E32" s="45" t="s">
        <v>87</v>
      </c>
      <c r="F32" s="44">
        <v>14759.9</v>
      </c>
      <c r="G32" s="45" t="s">
        <v>94</v>
      </c>
      <c r="H32" s="24">
        <v>14759.9</v>
      </c>
      <c r="I32" s="42">
        <f t="shared" si="1"/>
        <v>0</v>
      </c>
      <c r="J32" s="28" t="s">
        <v>88</v>
      </c>
    </row>
    <row r="33" spans="1:10">
      <c r="B33" s="58" t="s">
        <v>76</v>
      </c>
      <c r="C33" s="62" t="s">
        <v>17</v>
      </c>
      <c r="D33" s="64" t="s">
        <v>95</v>
      </c>
      <c r="E33" s="45" t="s">
        <v>87</v>
      </c>
      <c r="F33" s="44">
        <v>6178.68</v>
      </c>
      <c r="G33" s="45" t="s">
        <v>94</v>
      </c>
      <c r="H33" s="24">
        <v>6178.68</v>
      </c>
      <c r="I33" s="42">
        <f t="shared" si="1"/>
        <v>0</v>
      </c>
      <c r="J33" s="28" t="s">
        <v>88</v>
      </c>
    </row>
    <row r="34" spans="1:10">
      <c r="B34" s="58" t="s">
        <v>76</v>
      </c>
      <c r="C34" s="62" t="s">
        <v>17</v>
      </c>
      <c r="D34" s="64" t="s">
        <v>96</v>
      </c>
      <c r="E34" s="45" t="s">
        <v>87</v>
      </c>
      <c r="F34" s="44">
        <v>36256.71</v>
      </c>
      <c r="G34" s="45" t="s">
        <v>94</v>
      </c>
      <c r="H34" s="24">
        <v>36256.71</v>
      </c>
      <c r="I34" s="42">
        <f t="shared" si="1"/>
        <v>0</v>
      </c>
      <c r="J34" s="28" t="s">
        <v>88</v>
      </c>
    </row>
    <row r="35" spans="1:10">
      <c r="B35" s="58" t="s">
        <v>76</v>
      </c>
      <c r="C35" s="62" t="s">
        <v>17</v>
      </c>
      <c r="D35" s="64" t="s">
        <v>97</v>
      </c>
      <c r="E35" s="45" t="s">
        <v>87</v>
      </c>
      <c r="F35" s="44">
        <v>3428</v>
      </c>
      <c r="G35" s="45" t="s">
        <v>94</v>
      </c>
      <c r="H35" s="24">
        <v>3428</v>
      </c>
      <c r="I35" s="42">
        <f t="shared" si="1"/>
        <v>0</v>
      </c>
      <c r="J35" s="28" t="s">
        <v>88</v>
      </c>
    </row>
    <row r="36" spans="1:10" ht="18.75" customHeight="1">
      <c r="B36" s="58" t="s">
        <v>76</v>
      </c>
      <c r="C36" s="62" t="s">
        <v>17</v>
      </c>
      <c r="D36" s="64" t="s">
        <v>99</v>
      </c>
      <c r="E36" s="45" t="s">
        <v>98</v>
      </c>
      <c r="F36" s="44">
        <v>3566.08</v>
      </c>
      <c r="G36" s="45" t="s">
        <v>79</v>
      </c>
      <c r="H36" s="24">
        <v>3566.08</v>
      </c>
      <c r="I36" s="42">
        <f t="shared" si="1"/>
        <v>0</v>
      </c>
      <c r="J36" s="28" t="s">
        <v>88</v>
      </c>
    </row>
    <row r="37" spans="1:10" ht="18.75" customHeight="1">
      <c r="B37" s="58" t="s">
        <v>76</v>
      </c>
      <c r="C37" s="62" t="s">
        <v>17</v>
      </c>
      <c r="D37" s="64" t="s">
        <v>100</v>
      </c>
      <c r="E37" s="45" t="s">
        <v>91</v>
      </c>
      <c r="F37" s="44">
        <v>3394.06</v>
      </c>
      <c r="G37" s="45" t="s">
        <v>101</v>
      </c>
      <c r="H37" s="24">
        <v>3394.06</v>
      </c>
      <c r="I37" s="42">
        <f t="shared" si="1"/>
        <v>0</v>
      </c>
      <c r="J37" s="28" t="s">
        <v>88</v>
      </c>
    </row>
    <row r="38" spans="1:10" ht="18.75" customHeight="1">
      <c r="B38" s="58"/>
      <c r="C38" s="62"/>
      <c r="D38" s="64"/>
      <c r="E38" s="45"/>
      <c r="F38" s="44"/>
      <c r="G38" s="45"/>
      <c r="H38" s="24"/>
      <c r="I38" s="42"/>
      <c r="J38" s="28"/>
    </row>
    <row r="39" spans="1:10" ht="18.75" customHeight="1">
      <c r="B39" s="58" t="s">
        <v>77</v>
      </c>
      <c r="C39" s="62" t="s">
        <v>43</v>
      </c>
      <c r="D39" s="66" t="s">
        <v>65</v>
      </c>
      <c r="E39" s="45" t="s">
        <v>109</v>
      </c>
      <c r="F39" s="44">
        <v>48687.98</v>
      </c>
      <c r="G39" s="45" t="s">
        <v>110</v>
      </c>
      <c r="H39" s="24">
        <v>48687.98</v>
      </c>
      <c r="I39" s="42">
        <f>+F39-H39</f>
        <v>0</v>
      </c>
      <c r="J39" s="28" t="s">
        <v>88</v>
      </c>
    </row>
    <row r="40" spans="1:10">
      <c r="B40" s="58" t="s">
        <v>77</v>
      </c>
      <c r="C40" s="62" t="s">
        <v>43</v>
      </c>
      <c r="D40" s="66" t="s">
        <v>66</v>
      </c>
      <c r="E40" s="45" t="s">
        <v>110</v>
      </c>
      <c r="F40" s="44">
        <v>48687.98</v>
      </c>
      <c r="G40" s="45" t="s">
        <v>110</v>
      </c>
      <c r="H40" s="24">
        <v>48687.98</v>
      </c>
      <c r="I40" s="42">
        <f>+F40-H40</f>
        <v>0</v>
      </c>
      <c r="J40" s="28" t="s">
        <v>88</v>
      </c>
    </row>
    <row r="41" spans="1:10">
      <c r="B41" s="65"/>
      <c r="C41" s="62"/>
      <c r="D41" s="64"/>
      <c r="E41" s="45"/>
      <c r="F41" s="44"/>
      <c r="G41" s="45"/>
      <c r="H41" s="24"/>
      <c r="I41" s="42"/>
      <c r="J41" s="28"/>
    </row>
    <row r="42" spans="1:10">
      <c r="B42" s="65" t="s">
        <v>80</v>
      </c>
      <c r="C42" s="62" t="s">
        <v>2</v>
      </c>
      <c r="D42" s="64" t="s">
        <v>63</v>
      </c>
      <c r="E42" s="45">
        <v>45383</v>
      </c>
      <c r="F42" s="72">
        <v>23600</v>
      </c>
      <c r="G42" s="45">
        <v>45383</v>
      </c>
      <c r="H42" s="24">
        <v>23600</v>
      </c>
      <c r="I42" s="42">
        <f>+F42-H42</f>
        <v>0</v>
      </c>
      <c r="J42" s="28" t="s">
        <v>88</v>
      </c>
    </row>
    <row r="43" spans="1:10">
      <c r="A43" s="53"/>
      <c r="B43" s="65" t="s">
        <v>80</v>
      </c>
      <c r="C43" s="62" t="s">
        <v>2</v>
      </c>
      <c r="D43" s="64" t="s">
        <v>41</v>
      </c>
      <c r="E43" s="45">
        <v>45383</v>
      </c>
      <c r="F43" s="72">
        <v>23600</v>
      </c>
      <c r="G43" s="45">
        <v>45383</v>
      </c>
      <c r="H43" s="24">
        <v>23600</v>
      </c>
      <c r="I43" s="42">
        <f t="shared" ref="I43:I48" si="2">+F43-H43</f>
        <v>0</v>
      </c>
      <c r="J43" s="28" t="s">
        <v>88</v>
      </c>
    </row>
    <row r="44" spans="1:10">
      <c r="A44" s="53"/>
      <c r="B44" s="65" t="s">
        <v>80</v>
      </c>
      <c r="C44" s="62" t="s">
        <v>2</v>
      </c>
      <c r="D44" s="64" t="s">
        <v>27</v>
      </c>
      <c r="E44" s="45">
        <v>45383</v>
      </c>
      <c r="F44" s="72">
        <v>23600</v>
      </c>
      <c r="G44" s="45">
        <v>45383</v>
      </c>
      <c r="H44" s="24">
        <v>23600</v>
      </c>
      <c r="I44" s="42">
        <f t="shared" si="2"/>
        <v>0</v>
      </c>
      <c r="J44" s="28" t="s">
        <v>88</v>
      </c>
    </row>
    <row r="45" spans="1:10">
      <c r="A45" s="53"/>
      <c r="B45" s="65" t="s">
        <v>80</v>
      </c>
      <c r="C45" s="62" t="s">
        <v>2</v>
      </c>
      <c r="D45" s="64" t="s">
        <v>54</v>
      </c>
      <c r="E45" s="45">
        <v>45383</v>
      </c>
      <c r="F45" s="72">
        <v>23600</v>
      </c>
      <c r="G45" s="45">
        <v>45383</v>
      </c>
      <c r="H45" s="24">
        <v>23600</v>
      </c>
      <c r="I45" s="42">
        <f t="shared" si="2"/>
        <v>0</v>
      </c>
      <c r="J45" s="28" t="s">
        <v>88</v>
      </c>
    </row>
    <row r="46" spans="1:10">
      <c r="A46" s="53"/>
      <c r="B46" s="65" t="s">
        <v>80</v>
      </c>
      <c r="C46" s="62" t="s">
        <v>2</v>
      </c>
      <c r="D46" s="64" t="s">
        <v>28</v>
      </c>
      <c r="E46" s="45">
        <v>45383</v>
      </c>
      <c r="F46" s="72">
        <v>23600</v>
      </c>
      <c r="G46" s="45">
        <v>45383</v>
      </c>
      <c r="H46" s="24">
        <v>23600</v>
      </c>
      <c r="I46" s="42">
        <f t="shared" si="2"/>
        <v>0</v>
      </c>
      <c r="J46" s="28" t="s">
        <v>88</v>
      </c>
    </row>
    <row r="47" spans="1:10">
      <c r="A47" s="53"/>
      <c r="B47" s="65" t="s">
        <v>80</v>
      </c>
      <c r="C47" s="62" t="s">
        <v>2</v>
      </c>
      <c r="D47" s="64" t="s">
        <v>31</v>
      </c>
      <c r="E47" s="45">
        <v>45383</v>
      </c>
      <c r="F47" s="72">
        <v>23600</v>
      </c>
      <c r="G47" s="45">
        <v>45383</v>
      </c>
      <c r="H47" s="24">
        <v>23600</v>
      </c>
      <c r="I47" s="42">
        <f>+F47-H47</f>
        <v>0</v>
      </c>
      <c r="J47" s="28" t="s">
        <v>88</v>
      </c>
    </row>
    <row r="48" spans="1:10">
      <c r="A48" s="53"/>
      <c r="B48" s="65" t="s">
        <v>80</v>
      </c>
      <c r="C48" s="62" t="s">
        <v>2</v>
      </c>
      <c r="D48" s="64" t="s">
        <v>26</v>
      </c>
      <c r="E48" s="45">
        <v>45474</v>
      </c>
      <c r="F48" s="72">
        <v>23600</v>
      </c>
      <c r="G48" s="45">
        <v>45474</v>
      </c>
      <c r="H48" s="24">
        <v>23600</v>
      </c>
      <c r="I48" s="42">
        <f t="shared" si="2"/>
        <v>0</v>
      </c>
      <c r="J48" s="28" t="s">
        <v>88</v>
      </c>
    </row>
    <row r="49" spans="1:10">
      <c r="A49" s="53"/>
      <c r="B49" s="58"/>
      <c r="C49" s="62"/>
      <c r="D49" s="64"/>
      <c r="E49" s="45"/>
      <c r="F49" s="44"/>
      <c r="G49" s="45"/>
      <c r="H49" s="24"/>
      <c r="I49" s="42"/>
      <c r="J49" s="28"/>
    </row>
    <row r="50" spans="1:10">
      <c r="A50" s="53"/>
      <c r="B50" s="65" t="s">
        <v>52</v>
      </c>
      <c r="C50" s="62" t="s">
        <v>53</v>
      </c>
      <c r="D50" s="64" t="s">
        <v>51</v>
      </c>
      <c r="E50" s="45">
        <v>45209</v>
      </c>
      <c r="F50" s="44">
        <v>525572</v>
      </c>
      <c r="G50" s="45">
        <v>45209</v>
      </c>
      <c r="H50" s="24">
        <v>525572</v>
      </c>
      <c r="I50" s="42">
        <f>+F50-H50</f>
        <v>0</v>
      </c>
      <c r="J50" s="28" t="s">
        <v>88</v>
      </c>
    </row>
    <row r="51" spans="1:10">
      <c r="A51" s="53"/>
      <c r="B51" s="58"/>
      <c r="C51" s="62"/>
      <c r="D51" s="67"/>
      <c r="E51" s="45"/>
      <c r="F51" s="44"/>
      <c r="G51" s="45"/>
      <c r="H51" s="24"/>
      <c r="I51" s="42"/>
      <c r="J51" s="28"/>
    </row>
    <row r="52" spans="1:10">
      <c r="A52" s="53"/>
      <c r="B52" s="58" t="s">
        <v>33</v>
      </c>
      <c r="C52" s="62" t="s">
        <v>23</v>
      </c>
      <c r="D52" s="64" t="s">
        <v>82</v>
      </c>
      <c r="E52" s="46" t="s">
        <v>81</v>
      </c>
      <c r="F52" s="44">
        <v>239119.07</v>
      </c>
      <c r="G52" s="46">
        <v>45453</v>
      </c>
      <c r="H52" s="24">
        <v>239119.07</v>
      </c>
      <c r="I52" s="42">
        <f>+F52-H52</f>
        <v>0</v>
      </c>
      <c r="J52" s="28" t="s">
        <v>88</v>
      </c>
    </row>
    <row r="53" spans="1:10">
      <c r="A53" s="53"/>
      <c r="B53" s="58" t="s">
        <v>33</v>
      </c>
      <c r="C53" s="62" t="s">
        <v>23</v>
      </c>
      <c r="D53" s="64" t="s">
        <v>83</v>
      </c>
      <c r="E53" s="46" t="s">
        <v>81</v>
      </c>
      <c r="F53" s="44">
        <v>320588.77</v>
      </c>
      <c r="G53" s="46">
        <v>45453</v>
      </c>
      <c r="H53" s="24">
        <v>320588.77</v>
      </c>
      <c r="I53" s="42">
        <f>+F53-H53</f>
        <v>0</v>
      </c>
      <c r="J53" s="28" t="s">
        <v>88</v>
      </c>
    </row>
    <row r="54" spans="1:10">
      <c r="A54" s="53"/>
      <c r="B54" s="58" t="s">
        <v>33</v>
      </c>
      <c r="C54" s="62" t="s">
        <v>23</v>
      </c>
      <c r="D54" s="64" t="s">
        <v>84</v>
      </c>
      <c r="E54" s="46" t="s">
        <v>81</v>
      </c>
      <c r="F54" s="44">
        <v>3598.99</v>
      </c>
      <c r="G54" s="46">
        <v>45453</v>
      </c>
      <c r="H54" s="24">
        <v>3598.99</v>
      </c>
      <c r="I54" s="42">
        <f>+F54-H54</f>
        <v>0</v>
      </c>
      <c r="J54" s="28" t="s">
        <v>88</v>
      </c>
    </row>
    <row r="55" spans="1:10">
      <c r="A55" s="53"/>
      <c r="B55" s="58"/>
      <c r="C55" s="62"/>
      <c r="D55" s="64"/>
      <c r="E55" s="45"/>
      <c r="F55" s="44"/>
      <c r="G55" s="45"/>
      <c r="H55" s="24"/>
      <c r="I55" s="42"/>
      <c r="J55" s="28"/>
    </row>
    <row r="56" spans="1:10">
      <c r="A56" s="53"/>
      <c r="B56" s="58" t="s">
        <v>60</v>
      </c>
      <c r="C56" s="62" t="s">
        <v>61</v>
      </c>
      <c r="D56" s="66" t="s">
        <v>59</v>
      </c>
      <c r="E56" s="45">
        <v>45261</v>
      </c>
      <c r="F56" s="44">
        <v>289395</v>
      </c>
      <c r="G56" s="45">
        <v>45261</v>
      </c>
      <c r="H56" s="24">
        <v>289395</v>
      </c>
      <c r="I56" s="42">
        <f>+F56-H56</f>
        <v>0</v>
      </c>
      <c r="J56" s="28" t="s">
        <v>88</v>
      </c>
    </row>
    <row r="57" spans="1:10">
      <c r="A57" s="53"/>
      <c r="B57" s="58"/>
      <c r="C57" s="62"/>
      <c r="D57" s="64"/>
      <c r="E57" s="45"/>
      <c r="F57" s="44"/>
      <c r="G57" s="45"/>
      <c r="H57" s="24"/>
      <c r="I57" s="42"/>
      <c r="J57" s="28"/>
    </row>
    <row r="58" spans="1:10">
      <c r="A58" s="53"/>
      <c r="B58" s="58" t="s">
        <v>40</v>
      </c>
      <c r="C58" s="62" t="s">
        <v>5</v>
      </c>
      <c r="D58" s="66" t="s">
        <v>120</v>
      </c>
      <c r="E58" s="45">
        <v>45323</v>
      </c>
      <c r="F58" s="44">
        <v>21092.5</v>
      </c>
      <c r="G58" s="45">
        <v>45323</v>
      </c>
      <c r="H58" s="24">
        <v>21092.5</v>
      </c>
      <c r="I58" s="42">
        <f>+F58-H58</f>
        <v>0</v>
      </c>
      <c r="J58" s="28" t="s">
        <v>88</v>
      </c>
    </row>
    <row r="59" spans="1:10">
      <c r="A59" s="53"/>
      <c r="B59" s="58"/>
      <c r="C59" s="62"/>
      <c r="D59" s="64"/>
      <c r="E59" s="45"/>
      <c r="F59" s="44"/>
      <c r="G59" s="45"/>
      <c r="H59" s="24"/>
      <c r="I59" s="42"/>
      <c r="J59" s="28"/>
    </row>
    <row r="60" spans="1:10">
      <c r="A60" s="53"/>
      <c r="B60" s="58" t="s">
        <v>38</v>
      </c>
      <c r="C60" s="62" t="s">
        <v>5</v>
      </c>
      <c r="D60" s="66" t="s">
        <v>67</v>
      </c>
      <c r="E60" s="45" t="s">
        <v>37</v>
      </c>
      <c r="F60" s="44">
        <v>96996</v>
      </c>
      <c r="G60" s="45" t="s">
        <v>37</v>
      </c>
      <c r="H60" s="24">
        <v>96996</v>
      </c>
      <c r="I60" s="42">
        <f>+F60-H60</f>
        <v>0</v>
      </c>
      <c r="J60" s="28" t="s">
        <v>88</v>
      </c>
    </row>
    <row r="61" spans="1:10">
      <c r="A61" s="53"/>
      <c r="B61" s="58"/>
      <c r="C61" s="62"/>
      <c r="D61" s="64"/>
      <c r="E61" s="45"/>
      <c r="F61" s="44"/>
      <c r="G61" s="45"/>
      <c r="H61" s="24"/>
      <c r="I61" s="42"/>
      <c r="J61" s="28"/>
    </row>
    <row r="62" spans="1:10">
      <c r="A62" s="53"/>
      <c r="B62" s="65" t="s">
        <v>49</v>
      </c>
      <c r="C62" s="62" t="s">
        <v>50</v>
      </c>
      <c r="D62" s="64" t="s">
        <v>75</v>
      </c>
      <c r="E62" s="45">
        <v>45300</v>
      </c>
      <c r="F62" s="44">
        <v>820240</v>
      </c>
      <c r="G62" s="45">
        <v>45300</v>
      </c>
      <c r="H62" s="24">
        <v>820240</v>
      </c>
      <c r="I62" s="42">
        <f>+F62-H62</f>
        <v>0</v>
      </c>
      <c r="J62" s="28" t="s">
        <v>88</v>
      </c>
    </row>
    <row r="63" spans="1:10">
      <c r="A63" s="53"/>
      <c r="B63" s="58"/>
      <c r="C63" s="62"/>
      <c r="D63" s="73"/>
      <c r="E63" s="46"/>
      <c r="F63" s="44"/>
      <c r="G63" s="46"/>
      <c r="H63" s="24"/>
      <c r="I63" s="42"/>
      <c r="J63" s="28"/>
    </row>
    <row r="64" spans="1:10">
      <c r="A64" s="53"/>
      <c r="B64" s="74" t="s">
        <v>68</v>
      </c>
      <c r="C64" s="62" t="s">
        <v>4</v>
      </c>
      <c r="D64" s="76" t="s">
        <v>39</v>
      </c>
      <c r="E64" s="75">
        <v>45383</v>
      </c>
      <c r="F64" s="77">
        <v>224640</v>
      </c>
      <c r="G64" s="75">
        <v>45383</v>
      </c>
      <c r="H64" s="24">
        <v>224640</v>
      </c>
      <c r="I64" s="42">
        <f>+F64-H64</f>
        <v>0</v>
      </c>
      <c r="J64" s="28" t="s">
        <v>16</v>
      </c>
    </row>
    <row r="65" spans="1:10">
      <c r="A65" s="53"/>
      <c r="B65" s="58"/>
      <c r="C65" s="62"/>
      <c r="D65" s="71"/>
      <c r="E65" s="48"/>
      <c r="F65" s="44"/>
      <c r="G65" s="48"/>
      <c r="H65" s="24"/>
      <c r="I65" s="42"/>
      <c r="J65" s="28"/>
    </row>
    <row r="66" spans="1:10">
      <c r="A66" s="53"/>
      <c r="B66" s="58" t="s">
        <v>113</v>
      </c>
      <c r="C66" s="62" t="s">
        <v>62</v>
      </c>
      <c r="D66" s="64" t="s">
        <v>112</v>
      </c>
      <c r="E66" s="45" t="s">
        <v>111</v>
      </c>
      <c r="F66" s="44">
        <v>430700</v>
      </c>
      <c r="G66" s="45" t="s">
        <v>111</v>
      </c>
      <c r="H66" s="24">
        <v>430700</v>
      </c>
      <c r="I66" s="42">
        <f>+F66-H66</f>
        <v>0</v>
      </c>
      <c r="J66" s="28" t="s">
        <v>88</v>
      </c>
    </row>
    <row r="67" spans="1:10">
      <c r="A67" s="53"/>
      <c r="B67" s="58"/>
      <c r="C67" s="62"/>
      <c r="D67" s="64"/>
      <c r="E67" s="45"/>
      <c r="F67" s="44"/>
      <c r="G67" s="45"/>
      <c r="H67" s="24"/>
      <c r="I67" s="42"/>
      <c r="J67" s="28"/>
    </row>
    <row r="68" spans="1:10">
      <c r="A68" s="53"/>
      <c r="B68" s="58" t="s">
        <v>78</v>
      </c>
      <c r="C68" s="62" t="s">
        <v>1</v>
      </c>
      <c r="D68" s="64" t="s">
        <v>64</v>
      </c>
      <c r="E68" s="3">
        <v>45413</v>
      </c>
      <c r="F68" s="9">
        <v>29500</v>
      </c>
      <c r="G68" s="3">
        <v>45413</v>
      </c>
      <c r="H68" s="9">
        <v>29500</v>
      </c>
      <c r="I68" s="42">
        <f>+F68-H68</f>
        <v>0</v>
      </c>
      <c r="J68" s="28" t="s">
        <v>88</v>
      </c>
    </row>
    <row r="69" spans="1:10">
      <c r="A69" s="53"/>
      <c r="B69" s="58" t="s">
        <v>78</v>
      </c>
      <c r="C69" s="62" t="s">
        <v>1</v>
      </c>
      <c r="D69" s="64" t="s">
        <v>29</v>
      </c>
      <c r="E69" s="3">
        <v>45413</v>
      </c>
      <c r="F69" s="9">
        <v>29500</v>
      </c>
      <c r="G69" s="3">
        <v>45413</v>
      </c>
      <c r="H69" s="9">
        <v>29500</v>
      </c>
      <c r="I69" s="42">
        <f>+F69-H69</f>
        <v>0</v>
      </c>
      <c r="J69" s="28" t="s">
        <v>88</v>
      </c>
    </row>
    <row r="70" spans="1:10">
      <c r="A70" s="53"/>
      <c r="B70" s="58"/>
      <c r="C70" s="62"/>
      <c r="D70" s="69"/>
      <c r="E70" s="47"/>
      <c r="F70" s="44"/>
      <c r="G70" s="47"/>
      <c r="H70" s="24"/>
      <c r="I70" s="42"/>
      <c r="J70" s="28"/>
    </row>
    <row r="71" spans="1:10">
      <c r="A71" s="53"/>
      <c r="B71" s="58" t="s">
        <v>69</v>
      </c>
      <c r="C71" s="62" t="s">
        <v>70</v>
      </c>
      <c r="D71" s="69" t="s">
        <v>30</v>
      </c>
      <c r="E71" s="47">
        <v>45231</v>
      </c>
      <c r="F71" s="44">
        <v>225000</v>
      </c>
      <c r="G71" s="47">
        <v>45231</v>
      </c>
      <c r="H71" s="24">
        <v>225000</v>
      </c>
      <c r="I71" s="42">
        <f>+F71-H71</f>
        <v>0</v>
      </c>
      <c r="J71" s="28" t="s">
        <v>88</v>
      </c>
    </row>
    <row r="72" spans="1:10">
      <c r="A72" s="53"/>
      <c r="B72" s="61"/>
      <c r="C72" s="62"/>
      <c r="D72" s="60"/>
      <c r="E72" s="59"/>
      <c r="F72" s="63"/>
      <c r="G72" s="59"/>
      <c r="H72" s="24"/>
      <c r="I72" s="42"/>
      <c r="J72" s="28"/>
    </row>
    <row r="73" spans="1:10">
      <c r="A73" s="53"/>
      <c r="B73" s="58" t="s">
        <v>32</v>
      </c>
      <c r="C73" s="62" t="s">
        <v>36</v>
      </c>
      <c r="D73" s="73" t="s">
        <v>118</v>
      </c>
      <c r="E73" s="46">
        <v>45474</v>
      </c>
      <c r="F73" s="44">
        <v>1436385.83</v>
      </c>
      <c r="G73" s="46">
        <v>45474</v>
      </c>
      <c r="H73" s="44">
        <v>1436385.83</v>
      </c>
      <c r="I73" s="42">
        <f>+F73-H73</f>
        <v>0</v>
      </c>
      <c r="J73" s="28" t="s">
        <v>88</v>
      </c>
    </row>
    <row r="74" spans="1:10">
      <c r="A74" s="53"/>
      <c r="B74" s="58"/>
      <c r="C74" s="62"/>
      <c r="D74" s="66"/>
      <c r="E74" s="45"/>
      <c r="F74" s="44"/>
      <c r="G74" s="45"/>
      <c r="H74" s="24"/>
      <c r="I74" s="42"/>
      <c r="J74" s="28"/>
    </row>
    <row r="75" spans="1:10">
      <c r="A75" s="53"/>
      <c r="B75" s="58" t="s">
        <v>32</v>
      </c>
      <c r="C75" s="62" t="s">
        <v>36</v>
      </c>
      <c r="D75" s="73" t="s">
        <v>117</v>
      </c>
      <c r="E75" s="46">
        <v>45474</v>
      </c>
      <c r="F75" s="44">
        <v>266506.3</v>
      </c>
      <c r="G75" s="46">
        <v>45474</v>
      </c>
      <c r="H75" s="24">
        <v>266506.3</v>
      </c>
      <c r="I75" s="42">
        <f>+F75-H75</f>
        <v>0</v>
      </c>
      <c r="J75" s="28" t="s">
        <v>88</v>
      </c>
    </row>
    <row r="76" spans="1:10">
      <c r="A76" s="53"/>
      <c r="B76" s="58"/>
      <c r="C76" s="62"/>
      <c r="D76" s="66"/>
      <c r="E76" s="45"/>
      <c r="F76" s="44"/>
      <c r="G76" s="45"/>
      <c r="H76" s="24"/>
      <c r="I76" s="42"/>
      <c r="J76" s="28"/>
    </row>
    <row r="77" spans="1:10">
      <c r="A77" s="53"/>
      <c r="B77" s="58" t="s">
        <v>44</v>
      </c>
      <c r="C77" s="62" t="s">
        <v>23</v>
      </c>
      <c r="D77" s="64" t="s">
        <v>85</v>
      </c>
      <c r="E77" s="46">
        <v>45413</v>
      </c>
      <c r="F77" s="44">
        <v>10883.6</v>
      </c>
      <c r="G77" s="46">
        <v>45413</v>
      </c>
      <c r="H77" s="24">
        <v>10883.6</v>
      </c>
      <c r="I77" s="42">
        <f>+F77-H77</f>
        <v>0</v>
      </c>
      <c r="J77" s="28" t="s">
        <v>88</v>
      </c>
    </row>
    <row r="78" spans="1:10">
      <c r="A78" s="53"/>
      <c r="B78" s="58" t="s">
        <v>44</v>
      </c>
      <c r="C78" s="62" t="s">
        <v>23</v>
      </c>
      <c r="D78" s="64" t="s">
        <v>86</v>
      </c>
      <c r="E78" s="46">
        <v>45413</v>
      </c>
      <c r="F78" s="44">
        <v>10883.6</v>
      </c>
      <c r="G78" s="46">
        <v>45413</v>
      </c>
      <c r="H78" s="24">
        <v>10883.6</v>
      </c>
      <c r="I78" s="42">
        <f>+F78-H78</f>
        <v>0</v>
      </c>
      <c r="J78" s="28" t="s">
        <v>88</v>
      </c>
    </row>
    <row r="79" spans="1:10">
      <c r="A79" s="53"/>
      <c r="B79" s="4"/>
      <c r="C79" s="8"/>
      <c r="D79" s="6"/>
      <c r="E79" s="3"/>
      <c r="F79" s="9"/>
      <c r="G79" s="3"/>
      <c r="H79" s="42"/>
      <c r="I79" s="42"/>
      <c r="J79" s="49"/>
    </row>
    <row r="80" spans="1:10">
      <c r="A80" s="53"/>
      <c r="B80" s="58" t="s">
        <v>57</v>
      </c>
      <c r="C80" s="62" t="s">
        <v>58</v>
      </c>
      <c r="D80" s="64" t="s">
        <v>56</v>
      </c>
      <c r="E80" s="45">
        <v>45181</v>
      </c>
      <c r="F80" s="44">
        <v>215881.41</v>
      </c>
      <c r="G80" s="45">
        <v>45181</v>
      </c>
      <c r="H80" s="24">
        <v>215881.41</v>
      </c>
      <c r="I80" s="42">
        <f>+F80-H80</f>
        <v>0</v>
      </c>
      <c r="J80" s="28" t="s">
        <v>88</v>
      </c>
    </row>
    <row r="81" spans="1:10">
      <c r="A81" s="53"/>
      <c r="B81" s="58"/>
      <c r="C81" s="62"/>
      <c r="D81" s="64"/>
      <c r="E81" s="45"/>
      <c r="F81" s="44"/>
      <c r="G81" s="45"/>
      <c r="H81" s="24"/>
      <c r="I81" s="42"/>
      <c r="J81" s="28"/>
    </row>
    <row r="82" spans="1:10">
      <c r="A82" s="53"/>
      <c r="B82" s="58" t="s">
        <v>73</v>
      </c>
      <c r="C82" s="62" t="s">
        <v>24</v>
      </c>
      <c r="D82" s="64" t="s">
        <v>74</v>
      </c>
      <c r="E82" s="45">
        <v>45302</v>
      </c>
      <c r="F82" s="44">
        <v>530000</v>
      </c>
      <c r="G82" s="45">
        <v>45302</v>
      </c>
      <c r="H82" s="24">
        <v>530000</v>
      </c>
      <c r="I82" s="42">
        <f>+F82-H82</f>
        <v>0</v>
      </c>
      <c r="J82" s="28" t="s">
        <v>88</v>
      </c>
    </row>
    <row r="83" spans="1:10">
      <c r="A83" s="53"/>
      <c r="B83" s="58" t="s">
        <v>73</v>
      </c>
      <c r="C83" s="62" t="s">
        <v>24</v>
      </c>
      <c r="D83" s="64" t="s">
        <v>48</v>
      </c>
      <c r="E83" s="45">
        <v>45302</v>
      </c>
      <c r="F83" s="44">
        <v>4290000</v>
      </c>
      <c r="G83" s="45">
        <v>45302</v>
      </c>
      <c r="H83" s="24">
        <v>1470000</v>
      </c>
      <c r="I83" s="42">
        <f>+F83-H83</f>
        <v>2820000</v>
      </c>
      <c r="J83" s="28" t="s">
        <v>16</v>
      </c>
    </row>
    <row r="84" spans="1:10">
      <c r="A84" s="53"/>
      <c r="B84" s="58"/>
      <c r="C84" s="62"/>
      <c r="D84" s="64"/>
      <c r="E84" s="45"/>
      <c r="F84" s="44"/>
      <c r="G84" s="45"/>
      <c r="H84" s="24"/>
      <c r="I84" s="42"/>
      <c r="J84" s="28"/>
    </row>
    <row r="85" spans="1:10">
      <c r="A85" s="53"/>
      <c r="B85" s="58" t="s">
        <v>45</v>
      </c>
      <c r="C85" s="62" t="s">
        <v>46</v>
      </c>
      <c r="D85" s="64" t="s">
        <v>25</v>
      </c>
      <c r="E85" s="45">
        <v>43282</v>
      </c>
      <c r="F85" s="44">
        <v>3041.44</v>
      </c>
      <c r="G85" s="45">
        <v>43282</v>
      </c>
      <c r="H85" s="24">
        <v>3041.44</v>
      </c>
      <c r="I85" s="42">
        <f>+F85-H85</f>
        <v>0</v>
      </c>
      <c r="J85" s="28" t="s">
        <v>88</v>
      </c>
    </row>
    <row r="86" spans="1:10">
      <c r="A86" s="53"/>
      <c r="B86" s="58" t="s">
        <v>45</v>
      </c>
      <c r="C86" s="62" t="s">
        <v>46</v>
      </c>
      <c r="D86" s="64" t="s">
        <v>47</v>
      </c>
      <c r="E86" s="45">
        <v>43282</v>
      </c>
      <c r="F86" s="44">
        <v>77265</v>
      </c>
      <c r="G86" s="45">
        <v>43282</v>
      </c>
      <c r="H86" s="24">
        <v>76958.559999999998</v>
      </c>
      <c r="I86" s="42">
        <f>+F86-H86</f>
        <v>306.44000000000233</v>
      </c>
      <c r="J86" s="28" t="s">
        <v>16</v>
      </c>
    </row>
    <row r="87" spans="1:10" s="5" customFormat="1" ht="15.75" thickBot="1">
      <c r="A87" s="53"/>
      <c r="B87" s="56"/>
      <c r="C87" s="8"/>
      <c r="D87" s="7"/>
      <c r="E87" s="3"/>
      <c r="F87" s="21"/>
      <c r="G87" s="3"/>
      <c r="H87" s="21"/>
      <c r="I87" s="41"/>
      <c r="J87" s="28"/>
    </row>
    <row r="89" spans="1:10" ht="16.5" thickBot="1">
      <c r="B89" s="40" t="s">
        <v>3</v>
      </c>
      <c r="C89" s="18"/>
      <c r="D89" s="18"/>
      <c r="E89" s="37"/>
      <c r="F89" s="19">
        <f>SUM(F15:F87)</f>
        <v>11740488.839999998</v>
      </c>
      <c r="G89" s="10"/>
      <c r="H89" s="19">
        <f>SUM(H15:H87)</f>
        <v>8920182.3999999985</v>
      </c>
      <c r="I89" s="19">
        <f>SUM(I15:I87)</f>
        <v>2820306.44</v>
      </c>
    </row>
    <row r="90" spans="1:10" ht="16.5" thickTop="1">
      <c r="B90" s="40"/>
      <c r="C90" s="18"/>
      <c r="D90" s="18"/>
      <c r="E90" s="37"/>
      <c r="F90" s="39"/>
      <c r="G90" s="10"/>
      <c r="H90" s="39"/>
      <c r="I90" s="39"/>
    </row>
    <row r="91" spans="1:10" ht="15.75">
      <c r="B91" s="40"/>
      <c r="C91" s="18"/>
      <c r="D91" s="18"/>
      <c r="E91" s="37"/>
      <c r="F91" s="39"/>
      <c r="G91" s="10"/>
      <c r="H91" s="39"/>
      <c r="I91" s="39"/>
    </row>
    <row r="93" spans="1:10">
      <c r="F93" s="20"/>
      <c r="G93" s="10"/>
    </row>
    <row r="94" spans="1:10">
      <c r="F94" s="23"/>
    </row>
    <row r="97" spans="2:10">
      <c r="B97" s="34" t="s">
        <v>6</v>
      </c>
      <c r="C97" s="80" t="s">
        <v>10</v>
      </c>
      <c r="D97" s="80"/>
      <c r="E97" s="80"/>
      <c r="F97" s="80"/>
      <c r="G97" s="81" t="s">
        <v>11</v>
      </c>
      <c r="H97" s="81"/>
      <c r="I97" s="81"/>
      <c r="J97" s="81"/>
    </row>
    <row r="98" spans="2:10">
      <c r="B98" s="30" t="s">
        <v>7</v>
      </c>
      <c r="C98" s="82" t="s">
        <v>8</v>
      </c>
      <c r="D98" s="82"/>
      <c r="E98" s="82"/>
      <c r="F98" s="82"/>
      <c r="G98" s="83" t="s">
        <v>9</v>
      </c>
      <c r="H98" s="83"/>
      <c r="I98" s="83"/>
      <c r="J98" s="83"/>
    </row>
    <row r="99" spans="2:10">
      <c r="B99" s="27"/>
      <c r="C99" s="27"/>
      <c r="D99" s="27"/>
      <c r="E99" s="38"/>
      <c r="F99" s="29"/>
      <c r="G99" s="29"/>
    </row>
  </sheetData>
  <mergeCells count="6">
    <mergeCell ref="B10:J10"/>
    <mergeCell ref="B11:J11"/>
    <mergeCell ref="C97:F97"/>
    <mergeCell ref="G97:J97"/>
    <mergeCell ref="C98:F98"/>
    <mergeCell ref="G98:J98"/>
  </mergeCells>
  <printOptions horizontalCentered="1"/>
  <pageMargins left="0.2" right="0.2" top="0.75" bottom="1" header="0.3" footer="0.5"/>
  <pageSetup scale="7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AGOSTO-2024</vt:lpstr>
      <vt:lpstr>'AGOSTO-2024'!Área_de_impresión</vt:lpstr>
      <vt:lpstr>'AGOSTO-2024'!Títulos_a_imprimir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2024-09-16T22:04:34Z</cp:lastPrinted>
  <dcterms:created xsi:type="dcterms:W3CDTF">2017-02-16T17:13:46Z</dcterms:created>
  <dcterms:modified xsi:type="dcterms:W3CDTF">2024-09-18T23:29:31Z</dcterms:modified>
</cp:coreProperties>
</file>