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J:\INESPRE\TRANSPARENCIA\COMPRAS Y CONTRATACIONES\ESTADOS DE CUENTAS DE SUPLIDORES\2023\"/>
    </mc:Choice>
  </mc:AlternateContent>
  <xr:revisionPtr revIDLastSave="0" documentId="8_{938BBF59-EB25-4FDE-B88E-EF9B480C0C4B}" xr6:coauthVersionLast="47" xr6:coauthVersionMax="47" xr10:uidLastSave="{00000000-0000-0000-0000-000000000000}"/>
  <bookViews>
    <workbookView xWindow="-120" yWindow="-120" windowWidth="29040" windowHeight="15720"/>
  </bookViews>
  <sheets>
    <sheet name="DIC." sheetId="40" r:id="rId1"/>
  </sheets>
  <definedNames>
    <definedName name="_xlnm.Print_Area" localSheetId="0">DIC.!$B$1:$J$328</definedName>
    <definedName name="_xlnm.Print_Titles" localSheetId="0">DIC.!$1:$14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16" i="40" l="1"/>
  <c r="I310" i="40"/>
  <c r="I305" i="40"/>
  <c r="I303" i="40"/>
  <c r="I301" i="40"/>
  <c r="I293" i="40"/>
  <c r="I291" i="40"/>
  <c r="I286" i="40"/>
  <c r="I285" i="40"/>
  <c r="I284" i="40"/>
  <c r="I283" i="40"/>
  <c r="I282" i="40"/>
  <c r="I281" i="40"/>
  <c r="I278" i="40"/>
  <c r="I277" i="40"/>
  <c r="I276" i="40"/>
  <c r="I274" i="40"/>
  <c r="I272" i="40"/>
  <c r="I271" i="40"/>
  <c r="I270" i="40"/>
  <c r="I269" i="40"/>
  <c r="I268" i="40"/>
  <c r="I264" i="40"/>
  <c r="I261" i="40"/>
  <c r="I260" i="40"/>
  <c r="I253" i="40"/>
  <c r="I252" i="40"/>
  <c r="I251" i="40"/>
  <c r="I250" i="40"/>
  <c r="I249" i="40"/>
  <c r="I248" i="40"/>
  <c r="I247" i="40"/>
  <c r="I245" i="40"/>
  <c r="I243" i="40"/>
  <c r="I242" i="40"/>
  <c r="I241" i="40"/>
  <c r="I240" i="40"/>
  <c r="I239" i="40"/>
  <c r="I238" i="40"/>
  <c r="I236" i="40"/>
  <c r="I234" i="40"/>
  <c r="I232" i="40"/>
  <c r="I230" i="40"/>
  <c r="I228" i="40"/>
  <c r="I226" i="40"/>
  <c r="I224" i="40"/>
  <c r="I222" i="40"/>
  <c r="I220" i="40"/>
  <c r="I218" i="40"/>
  <c r="I216" i="40"/>
  <c r="I214" i="40"/>
  <c r="I212" i="40"/>
  <c r="I210" i="40"/>
  <c r="I209" i="40"/>
  <c r="I208" i="40"/>
  <c r="I207" i="40"/>
  <c r="I206" i="40"/>
  <c r="I204" i="40"/>
  <c r="I203" i="40"/>
  <c r="I201" i="40"/>
  <c r="I200" i="40"/>
  <c r="I198" i="40"/>
  <c r="I197" i="40"/>
  <c r="I195" i="40"/>
  <c r="I193" i="40"/>
  <c r="I192" i="40"/>
  <c r="I191" i="40"/>
  <c r="I190" i="40"/>
  <c r="I189" i="40"/>
  <c r="I187" i="40"/>
  <c r="I186" i="40"/>
  <c r="I184" i="40"/>
  <c r="I183" i="40"/>
  <c r="I182" i="40"/>
  <c r="I180" i="40"/>
  <c r="I179" i="40"/>
  <c r="I177" i="40"/>
  <c r="I175" i="40"/>
  <c r="I173" i="40"/>
  <c r="I172" i="40"/>
  <c r="I171" i="40"/>
  <c r="I170" i="40"/>
  <c r="I169" i="40"/>
  <c r="I167" i="40"/>
  <c r="I165" i="40"/>
  <c r="I163" i="40"/>
  <c r="I161" i="40"/>
  <c r="I159" i="40"/>
  <c r="I157" i="40"/>
  <c r="I155" i="40"/>
  <c r="I153" i="40"/>
  <c r="I151" i="40"/>
  <c r="I150" i="40"/>
  <c r="I149" i="40"/>
  <c r="I148" i="40"/>
  <c r="I147" i="40"/>
  <c r="I146" i="40"/>
  <c r="I144" i="40"/>
  <c r="I142" i="40"/>
  <c r="I140" i="40"/>
  <c r="I139" i="40"/>
  <c r="I138" i="40"/>
  <c r="I136" i="40"/>
  <c r="I134" i="40"/>
  <c r="I132" i="40"/>
  <c r="I131" i="40"/>
  <c r="I130" i="40"/>
  <c r="I129" i="40"/>
  <c r="I128" i="40"/>
  <c r="I126" i="40"/>
  <c r="I124" i="40"/>
  <c r="I122" i="40"/>
  <c r="I120" i="40"/>
  <c r="I118" i="40"/>
  <c r="I116" i="40"/>
  <c r="I114" i="40"/>
  <c r="I112" i="40"/>
  <c r="I111" i="40"/>
  <c r="I109" i="40"/>
  <c r="I107" i="40"/>
  <c r="I105" i="40"/>
  <c r="I103" i="40"/>
  <c r="I102" i="40"/>
  <c r="I101" i="40"/>
  <c r="I99" i="40"/>
  <c r="I98" i="40"/>
  <c r="I96" i="40"/>
  <c r="I94" i="40"/>
  <c r="I92" i="40"/>
  <c r="I90" i="40"/>
  <c r="I89" i="40"/>
  <c r="I87" i="40"/>
  <c r="I85" i="40"/>
  <c r="I84" i="40"/>
  <c r="I82" i="40"/>
  <c r="I81" i="40"/>
  <c r="I79" i="40"/>
  <c r="I77" i="40"/>
  <c r="I75" i="40"/>
  <c r="I74" i="40"/>
  <c r="I72" i="40"/>
  <c r="I70" i="40"/>
  <c r="I68" i="40"/>
  <c r="I66" i="40"/>
  <c r="I41" i="40"/>
  <c r="I64" i="40"/>
  <c r="I62" i="40"/>
  <c r="I60" i="40"/>
  <c r="I58" i="40"/>
  <c r="I56" i="40"/>
  <c r="I54" i="40"/>
  <c r="I52" i="40"/>
  <c r="I50" i="40"/>
  <c r="I49" i="40"/>
  <c r="I48" i="40"/>
  <c r="I47" i="40"/>
  <c r="I46" i="40"/>
  <c r="I45" i="40"/>
  <c r="I44" i="40"/>
  <c r="I43" i="40"/>
  <c r="I39" i="40"/>
  <c r="I37" i="40"/>
  <c r="I35" i="40"/>
  <c r="I33" i="40"/>
  <c r="I31" i="40"/>
  <c r="I29" i="40"/>
  <c r="I27" i="40"/>
  <c r="I25" i="40"/>
  <c r="I23" i="40"/>
  <c r="I21" i="40"/>
  <c r="I19" i="40"/>
  <c r="I18" i="40"/>
  <c r="H319" i="40"/>
  <c r="F319" i="40"/>
  <c r="I314" i="40"/>
  <c r="I312" i="40"/>
  <c r="I309" i="40"/>
  <c r="I308" i="40"/>
  <c r="I307" i="40"/>
  <c r="I299" i="40"/>
  <c r="I298" i="40"/>
  <c r="I297" i="40"/>
  <c r="I296" i="40"/>
  <c r="I295" i="40"/>
  <c r="I294" i="40"/>
  <c r="I290" i="40"/>
  <c r="I288" i="40"/>
  <c r="I280" i="40"/>
  <c r="I266" i="40"/>
  <c r="I259" i="40"/>
  <c r="I257" i="40"/>
  <c r="I255" i="40"/>
  <c r="I16" i="40"/>
  <c r="I319" i="40"/>
</calcChain>
</file>

<file path=xl/sharedStrings.xml><?xml version="1.0" encoding="utf-8"?>
<sst xmlns="http://schemas.openxmlformats.org/spreadsheetml/2006/main" count="845" uniqueCount="339">
  <si>
    <t>CONCEPTO</t>
  </si>
  <si>
    <t>PUBLICIDAD</t>
  </si>
  <si>
    <t xml:space="preserve">PUBLICIDAD </t>
  </si>
  <si>
    <t>TOTAL</t>
  </si>
  <si>
    <t>ALIMENTOS Y BEBIDAS PARA PERSONAS</t>
  </si>
  <si>
    <t>EVENTOS GENERALES</t>
  </si>
  <si>
    <t>Lic. Cristóbal A. Febriel R.</t>
  </si>
  <si>
    <t>Encargado División de Contabilidad</t>
  </si>
  <si>
    <t>Director Administrativo Financiero</t>
  </si>
  <si>
    <t>Director Ejecutivo</t>
  </si>
  <si>
    <t>Lic. Víctor José Peralta Caba</t>
  </si>
  <si>
    <t>Ing. Iván José Hernández Guzmán</t>
  </si>
  <si>
    <t>B1500000004</t>
  </si>
  <si>
    <t>B1500000008</t>
  </si>
  <si>
    <t>B1500000164</t>
  </si>
  <si>
    <t>FECHA FIN FACTURA</t>
  </si>
  <si>
    <t>MONTO PAGADO</t>
  </si>
  <si>
    <t>MONTO PENDIENTE</t>
  </si>
  <si>
    <t>ESTADO</t>
  </si>
  <si>
    <t>PENDIENTE</t>
  </si>
  <si>
    <t>ENERGIA ELECTRICA</t>
  </si>
  <si>
    <t>PROVEEDOR</t>
  </si>
  <si>
    <t>NO. FACTURA (NCF)</t>
  </si>
  <si>
    <t>FECHA FACTURA</t>
  </si>
  <si>
    <t>MONTO</t>
  </si>
  <si>
    <t>RELACION DE PAGOS A PROVEEDORES</t>
  </si>
  <si>
    <t>COMPLETO</t>
  </si>
  <si>
    <t>B1500000113</t>
  </si>
  <si>
    <t>EDESUR</t>
  </si>
  <si>
    <t>B1500000115</t>
  </si>
  <si>
    <t>B1500000171</t>
  </si>
  <si>
    <t>SERVICIOS DE COMUNICACION</t>
  </si>
  <si>
    <t>B1500000163</t>
  </si>
  <si>
    <t>B1500000138</t>
  </si>
  <si>
    <t>B1500000374</t>
  </si>
  <si>
    <t>B1500000257</t>
  </si>
  <si>
    <t>B1500000114</t>
  </si>
  <si>
    <t>B1500000003</t>
  </si>
  <si>
    <t>ALIMENTOS PARA PERSONAS</t>
  </si>
  <si>
    <t>B1500000128</t>
  </si>
  <si>
    <t>ALQUILER DE EQUIPOS</t>
  </si>
  <si>
    <t>B1500000187</t>
  </si>
  <si>
    <t xml:space="preserve">DELTA COMUNICACIONES S R L               </t>
  </si>
  <si>
    <t xml:space="preserve">DEYANIRA NIKAURYS LOPEZ DE TINEO         </t>
  </si>
  <si>
    <t>B1500000132</t>
  </si>
  <si>
    <t>B1500000142</t>
  </si>
  <si>
    <t>B1500000007</t>
  </si>
  <si>
    <t>B1500000126</t>
  </si>
  <si>
    <t>B1500000095</t>
  </si>
  <si>
    <t xml:space="preserve">JUAN CADENA POZO                         </t>
  </si>
  <si>
    <t>B1500000127</t>
  </si>
  <si>
    <t xml:space="preserve">JUNIOR NORBERTO MARTE MARTINEZ           </t>
  </si>
  <si>
    <t xml:space="preserve">LUIS MANUEL BAEZ AMESQUITA               </t>
  </si>
  <si>
    <t>B1500000173</t>
  </si>
  <si>
    <t>B1500000206</t>
  </si>
  <si>
    <t xml:space="preserve">RICARDO ANTONIO RODRIGUEZ ROSA           </t>
  </si>
  <si>
    <t>B1500000054</t>
  </si>
  <si>
    <t>B1500000183</t>
  </si>
  <si>
    <t>B1500000182</t>
  </si>
  <si>
    <t xml:space="preserve">WILKIN AMADOR RODRIGUEZ                  </t>
  </si>
  <si>
    <t xml:space="preserve">ZYGOS BUSINESS GROUP EIRL                </t>
  </si>
  <si>
    <t>ALQUILER DE MUEBLES</t>
  </si>
  <si>
    <t>EDEESTE</t>
  </si>
  <si>
    <t>RUTA GANADERA, S.R.L.</t>
  </si>
  <si>
    <t>B1500000165</t>
  </si>
  <si>
    <t xml:space="preserve">CORPUS MONTERO VALDEZ                    </t>
  </si>
  <si>
    <t>B1500000251</t>
  </si>
  <si>
    <t>B1500000159</t>
  </si>
  <si>
    <t>B1500000122</t>
  </si>
  <si>
    <t>B1500000124</t>
  </si>
  <si>
    <t>SEGURO MEDICO</t>
  </si>
  <si>
    <t>B1500000096</t>
  </si>
  <si>
    <t xml:space="preserve">J D GERENCIA DOMINICANA SRL              </t>
  </si>
  <si>
    <t>B1500000028</t>
  </si>
  <si>
    <t>B1500000043</t>
  </si>
  <si>
    <t>B1500000044</t>
  </si>
  <si>
    <t>B1500000093</t>
  </si>
  <si>
    <t>B1500000105</t>
  </si>
  <si>
    <t>B1500000106</t>
  </si>
  <si>
    <t>B1500000059</t>
  </si>
  <si>
    <t>B1500000135</t>
  </si>
  <si>
    <t>B1500000140</t>
  </si>
  <si>
    <t>B1500000104</t>
  </si>
  <si>
    <t>B1500000184</t>
  </si>
  <si>
    <t>B1500000185</t>
  </si>
  <si>
    <t>B1500000174</t>
  </si>
  <si>
    <t>B1500000157</t>
  </si>
  <si>
    <t>B1500000080</t>
  </si>
  <si>
    <t>B1500000118</t>
  </si>
  <si>
    <t>B1500000149</t>
  </si>
  <si>
    <t>B1500000263</t>
  </si>
  <si>
    <t xml:space="preserve">GRUPO SILPER SERVICIOS MULTIPLES SRL     </t>
  </si>
  <si>
    <t>B1500000130</t>
  </si>
  <si>
    <t>B1500000180</t>
  </si>
  <si>
    <t>B1500000228</t>
  </si>
  <si>
    <t>B1500000229</t>
  </si>
  <si>
    <t>B1500000186</t>
  </si>
  <si>
    <t>B1500000169</t>
  </si>
  <si>
    <t>B1500000158</t>
  </si>
  <si>
    <t>B1500000178</t>
  </si>
  <si>
    <t>B1500000133</t>
  </si>
  <si>
    <t>B1500000134</t>
  </si>
  <si>
    <t>B1500000190</t>
  </si>
  <si>
    <t xml:space="preserve">ACL COMUNICACIONES SRL                   </t>
  </si>
  <si>
    <t xml:space="preserve">CELNA ENTERPRISES SRL                    </t>
  </si>
  <si>
    <t>B1500000160</t>
  </si>
  <si>
    <t>B1500000117</t>
  </si>
  <si>
    <t>B1500000218</t>
  </si>
  <si>
    <t>B1500000231</t>
  </si>
  <si>
    <t>B1500000195</t>
  </si>
  <si>
    <t>B1500000125</t>
  </si>
  <si>
    <t>B1500000262</t>
  </si>
  <si>
    <t xml:space="preserve">JOSE ANTONIO TORRES ROJAS                </t>
  </si>
  <si>
    <t xml:space="preserve">MARTHA VELENZUELA GUILLEN                </t>
  </si>
  <si>
    <t>B1500000063</t>
  </si>
  <si>
    <t>SEGUROS RESERVAS</t>
  </si>
  <si>
    <t>B1500000167</t>
  </si>
  <si>
    <t xml:space="preserve">EVELING BELLIARD NUÑEZ                   </t>
  </si>
  <si>
    <t xml:space="preserve">ISIS ALVAREZ ROA                         </t>
  </si>
  <si>
    <t>B1500000238</t>
  </si>
  <si>
    <t>B1500000249</t>
  </si>
  <si>
    <t xml:space="preserve">DOMINGO BAUTISTA &amp; ASOCIADOS SRL         </t>
  </si>
  <si>
    <t>B1500000250</t>
  </si>
  <si>
    <t>B1500000321</t>
  </si>
  <si>
    <t>B1500000253</t>
  </si>
  <si>
    <t>INAPA/INSTITUTO NACIONAL DE AGUAS POTAB. Y ALC</t>
  </si>
  <si>
    <t>SUMINISTRO DE AGUA</t>
  </si>
  <si>
    <t>SEGURO NACIONAL DE SALUD</t>
  </si>
  <si>
    <t>AYUNTAMIENTO MUNICIPIO DE SANTIAGO</t>
  </si>
  <si>
    <t>OTRAS DONACIONES</t>
  </si>
  <si>
    <t>B1500000412</t>
  </si>
  <si>
    <t xml:space="preserve">CADENA DE NOTICIAS TELEVISION S A        </t>
  </si>
  <si>
    <t>B1500000256</t>
  </si>
  <si>
    <t>B1500000252</t>
  </si>
  <si>
    <t xml:space="preserve">GRUPO SUPERALBA SRL                            </t>
  </si>
  <si>
    <t xml:space="preserve">VOZZ MEDIA NETWORK SRL                   </t>
  </si>
  <si>
    <t>B1500000403</t>
  </si>
  <si>
    <t>B1500000784</t>
  </si>
  <si>
    <t>HUMANO SEGUROS, S.A.</t>
  </si>
  <si>
    <t>B1500000202</t>
  </si>
  <si>
    <t>EFICIENCIA COMUNICACIONAL CPR, S.R.L.</t>
  </si>
  <si>
    <t>CAPACITACION DEL PERSONAL</t>
  </si>
  <si>
    <t xml:space="preserve">JIMINIAN MARTINEZ EIRL                   </t>
  </si>
  <si>
    <t xml:space="preserve">AIDAL COMUNICACIONES SRL                 </t>
  </si>
  <si>
    <t>CLARO / COMPAÑIA DOMINICANA DE TELEFONOS</t>
  </si>
  <si>
    <t>B1500000281</t>
  </si>
  <si>
    <t>TELEMEDIOS DOMINICANA, S.A.</t>
  </si>
  <si>
    <t>20/07/2023</t>
  </si>
  <si>
    <t>B1500000411</t>
  </si>
  <si>
    <t>B1500000267</t>
  </si>
  <si>
    <t>B1500000268</t>
  </si>
  <si>
    <t xml:space="preserve">CONDELCA, S.R.L.                         </t>
  </si>
  <si>
    <t>EDENORTE</t>
  </si>
  <si>
    <t>B1500000413</t>
  </si>
  <si>
    <t>B1500000471</t>
  </si>
  <si>
    <t>B1500000421</t>
  </si>
  <si>
    <t>15/08/2023</t>
  </si>
  <si>
    <t>0801/2023</t>
  </si>
  <si>
    <t>B150000225</t>
  </si>
  <si>
    <t>09/01/203</t>
  </si>
  <si>
    <t>B1500002352</t>
  </si>
  <si>
    <t>B1500002353</t>
  </si>
  <si>
    <t>B1500004957</t>
  </si>
  <si>
    <t>B1500005035</t>
  </si>
  <si>
    <t>B1500005115</t>
  </si>
  <si>
    <t>B1500000567</t>
  </si>
  <si>
    <t>B1500000574</t>
  </si>
  <si>
    <t>B1500000578</t>
  </si>
  <si>
    <t>ALIANZA DOMINICANA CONTRA LA CORRUPCION</t>
  </si>
  <si>
    <t>18/10/2023</t>
  </si>
  <si>
    <t>B1500005346</t>
  </si>
  <si>
    <t xml:space="preserve">CINTHIA MARGARITA POLANCO CRUZ           </t>
  </si>
  <si>
    <t>E450000024248</t>
  </si>
  <si>
    <t>E450000024976</t>
  </si>
  <si>
    <t>B1500000188</t>
  </si>
  <si>
    <t>B1500000189</t>
  </si>
  <si>
    <t>b1500000285</t>
  </si>
  <si>
    <t>B1500000379</t>
  </si>
  <si>
    <t>B1500294407</t>
  </si>
  <si>
    <t>19/10/2023</t>
  </si>
  <si>
    <t>B1500295441</t>
  </si>
  <si>
    <t>19/11/2023</t>
  </si>
  <si>
    <t>B1500295806</t>
  </si>
  <si>
    <t>B1500296217</t>
  </si>
  <si>
    <t>B1500296360</t>
  </si>
  <si>
    <t>B1500296646</t>
  </si>
  <si>
    <t>23/10/2023</t>
  </si>
  <si>
    <t>B1500298462</t>
  </si>
  <si>
    <t>23/11/2023</t>
  </si>
  <si>
    <t>B1500000116</t>
  </si>
  <si>
    <t>B1500000590</t>
  </si>
  <si>
    <t>B1500000591</t>
  </si>
  <si>
    <t>B1500000595</t>
  </si>
  <si>
    <t>B1500028928</t>
  </si>
  <si>
    <t>B1500129081</t>
  </si>
  <si>
    <t>B1500000212</t>
  </si>
  <si>
    <t>B1500000377</t>
  </si>
  <si>
    <t>B1500000494</t>
  </si>
  <si>
    <t>B1500000094</t>
  </si>
  <si>
    <t>B1500000098</t>
  </si>
  <si>
    <t>B1500228133</t>
  </si>
  <si>
    <t xml:space="preserve">VIBIANO PAULINO DE LEON ALCANTARA        </t>
  </si>
  <si>
    <t>B15000001202</t>
  </si>
  <si>
    <t>SEGURO PARA PERSONAS</t>
  </si>
  <si>
    <t>B1500044612</t>
  </si>
  <si>
    <t>BONCHECITOS, S. R.L.</t>
  </si>
  <si>
    <t>JUNTA AGROEMPRESARIAL DOMINICANA</t>
  </si>
  <si>
    <t>B1500000292</t>
  </si>
  <si>
    <t>JUANA MARIA PEGUERO CONCEPCION</t>
  </si>
  <si>
    <t>DISTRIBUIDORA INSTANTAMIC, S.R.L.</t>
  </si>
  <si>
    <t>AGROPECUARIA FERNANDEZ MUÑOZ, SRL</t>
  </si>
  <si>
    <t>ECCUS, S.A.S.</t>
  </si>
  <si>
    <t>GRUPO SUPERALBA, S.R.L.</t>
  </si>
  <si>
    <t>RF COMUNICACIONES EDUCATIVAS, C POR A.</t>
  </si>
  <si>
    <t xml:space="preserve">HONORARIOS PROFESIONALES </t>
  </si>
  <si>
    <t>INSTITUTO DOMINICANO PARA LA CALIDAD (INDOCAL)</t>
  </si>
  <si>
    <t xml:space="preserve">CAPACITACION PERSONAL </t>
  </si>
  <si>
    <t>B1500000395</t>
  </si>
  <si>
    <t xml:space="preserve">ISLA DOMINICANA DE PETREOLEO CORPORATION </t>
  </si>
  <si>
    <t>TOTALENERGIES MARKETING DOMINICANA, S.A.</t>
  </si>
  <si>
    <t xml:space="preserve">DIESEL EXTREMO, SRL </t>
  </si>
  <si>
    <t xml:space="preserve">COMBUSTIBLE Y LUBRICANTES </t>
  </si>
  <si>
    <t>HIPERMERCADOS OLE, S,A.</t>
  </si>
  <si>
    <t>HIPERCENTRO DE DISTRIBUCION ABMA, S.R.L.</t>
  </si>
  <si>
    <t>CORPORACION AVICOLA Y GANADERA JARABACOA</t>
  </si>
  <si>
    <t xml:space="preserve">COMBUSTIBLES Y LUBRICANTES </t>
  </si>
  <si>
    <t xml:space="preserve">COMPLETO </t>
  </si>
  <si>
    <t>PORTO PERLA INVERSIONES, SRL.</t>
  </si>
  <si>
    <t xml:space="preserve">FLETE Y ACARREO </t>
  </si>
  <si>
    <t>DEL 1 AL 31 DE DICIEMBRE DE 2023</t>
  </si>
  <si>
    <t xml:space="preserve">DIVINA ESTHER ZORRILLA RAMIREZ </t>
  </si>
  <si>
    <t xml:space="preserve">EDITORA EL NUEVO DIARIO, SA </t>
  </si>
  <si>
    <t xml:space="preserve">COOPERATIVA AGROPECUARIA Y SERVICIOS MULTIPLES DE PRODUCTORES </t>
  </si>
  <si>
    <t xml:space="preserve">CONDELCA, SRL </t>
  </si>
  <si>
    <t xml:space="preserve">DUBAMED, SRL </t>
  </si>
  <si>
    <t xml:space="preserve">MARIA RAMONA JACQUELINE BAEZ ARIAS </t>
  </si>
  <si>
    <t>CORPUS MONTERO VALDEZ</t>
  </si>
  <si>
    <t xml:space="preserve">RAYFI ALBERTO LUIS </t>
  </si>
  <si>
    <t xml:space="preserve">ARISTIDES JOSE RAMIREZ BELTRE </t>
  </si>
  <si>
    <t>ASOCIACION DOMINICANA DE PRODUCTORES DE BANANOS ADOBANANO</t>
  </si>
  <si>
    <t xml:space="preserve">PRADOS DEL CAMPO </t>
  </si>
  <si>
    <t>MIAVISION, SRL</t>
  </si>
  <si>
    <t>COMUNICACIONES SIN MEDIA TINTAS RD, SRL</t>
  </si>
  <si>
    <t xml:space="preserve">JUAN AURELIO MERCEDES BELTRE </t>
  </si>
  <si>
    <t>SEGUROS RESERVAS, SA</t>
  </si>
  <si>
    <t>LEONSIT MEDIA &amp; COMUNICACIONES, SRL</t>
  </si>
  <si>
    <t xml:space="preserve">R TIRADO SOLUTION SERVICES, SRL </t>
  </si>
  <si>
    <t xml:space="preserve">GRUPO SILPER SERVICIOS MULTIPLES, SRL </t>
  </si>
  <si>
    <t>B15000000192</t>
  </si>
  <si>
    <t xml:space="preserve">HUMANO SEGUROS </t>
  </si>
  <si>
    <t>B1500030013</t>
  </si>
  <si>
    <t>SEGURO NACIONAL DE SALUD SENASA</t>
  </si>
  <si>
    <t>EDITORA EL NUEVO DIARIO, SA</t>
  </si>
  <si>
    <t>B1500009592</t>
  </si>
  <si>
    <t>CELNA ENTERPRISES, SRL</t>
  </si>
  <si>
    <t xml:space="preserve">ALIMENTOS Y BEBIDAS PARA PERSONAS </t>
  </si>
  <si>
    <t>HIPERCENTRO DISTRIBUCION ABMA, SRL</t>
  </si>
  <si>
    <t xml:space="preserve">INSTITUTO DE AGUAS POTABLES Y ALCANTARILLADOS </t>
  </si>
  <si>
    <t>CLAMAR DOMINICANA, SRL</t>
  </si>
  <si>
    <t xml:space="preserve">COMPAÑÍA DOMINICANA DE TELEFONOS C POR A </t>
  </si>
  <si>
    <t xml:space="preserve">SEGURO DE VIDA </t>
  </si>
  <si>
    <t>B1500045233</t>
  </si>
  <si>
    <t xml:space="preserve">SERVICIO DE AGUA </t>
  </si>
  <si>
    <t>B1500298331</t>
  </si>
  <si>
    <t>01/102023</t>
  </si>
  <si>
    <t>B1500298450</t>
  </si>
  <si>
    <t>B1500298368</t>
  </si>
  <si>
    <t>B1500298310</t>
  </si>
  <si>
    <t>B1500298460</t>
  </si>
  <si>
    <t>E450000024272</t>
  </si>
  <si>
    <t xml:space="preserve">RD AL DESCUBIERTO, SRL </t>
  </si>
  <si>
    <t xml:space="preserve">CELNA ENTERPRISES, SRL </t>
  </si>
  <si>
    <t>SERVICIO COMUNICACIÓN</t>
  </si>
  <si>
    <t xml:space="preserve">EDUARDO GENARO CASTELLANOS PERALTA </t>
  </si>
  <si>
    <t xml:space="preserve">DILENNI BONILLA ACOSTA </t>
  </si>
  <si>
    <t xml:space="preserve">JOSE ALFREDO ESPINAL </t>
  </si>
  <si>
    <t>HONATAN JAVIER CARABALLO SUAREZ</t>
  </si>
  <si>
    <t>M&amp;M CONSULTING FIRM, SRL</t>
  </si>
  <si>
    <t>PRODUCCIONES BELGICA SUAREZ, SRL</t>
  </si>
  <si>
    <t xml:space="preserve">MAXWELL ARISTOTELES REYES DE LA ROSA </t>
  </si>
  <si>
    <t>SIALTA, SRL</t>
  </si>
  <si>
    <t xml:space="preserve">MARTIN POLANCO </t>
  </si>
  <si>
    <t>B1500000325</t>
  </si>
  <si>
    <t>GRUPO DE COMUNICACIÓN MELVINSON ALMANZAR GRUMERA, SRL</t>
  </si>
  <si>
    <t xml:space="preserve">CLAMAR DOMINICANA </t>
  </si>
  <si>
    <t xml:space="preserve">DEOMEDES ELENO OLIVARES ROSARIO </t>
  </si>
  <si>
    <t>ISLITA, EIRL</t>
  </si>
  <si>
    <t>SALUDOS COMUNICACIONES FRIAS, SRL</t>
  </si>
  <si>
    <t>15/11/2023</t>
  </si>
  <si>
    <t>13/12/2023</t>
  </si>
  <si>
    <t>B1500396242</t>
  </si>
  <si>
    <t>24/11/2023</t>
  </si>
  <si>
    <t>13/11/2023</t>
  </si>
  <si>
    <t>16/11/2023</t>
  </si>
  <si>
    <t>B1500322313</t>
  </si>
  <si>
    <t>B1500322316</t>
  </si>
  <si>
    <t>B1500322323</t>
  </si>
  <si>
    <t>B1500322326</t>
  </si>
  <si>
    <t>B150030013</t>
  </si>
  <si>
    <t>B1500000487</t>
  </si>
  <si>
    <t>INSTITUTO NACIONAL DE ADMINISTRACION PUBLICA</t>
  </si>
  <si>
    <t>ENTRENAMIENTO DE PERSONAL</t>
  </si>
  <si>
    <t>22/11/2023</t>
  </si>
  <si>
    <t>B1500000525</t>
  </si>
  <si>
    <t>B1500000526</t>
  </si>
  <si>
    <t>B1500000527</t>
  </si>
  <si>
    <t>RONEL DIAZ INVESTMENT, S. R. L.</t>
  </si>
  <si>
    <t>B1500395873</t>
  </si>
  <si>
    <t>B1500395881</t>
  </si>
  <si>
    <t>14/12/2023</t>
  </si>
  <si>
    <t>15/12/203</t>
  </si>
  <si>
    <t>B1500322317</t>
  </si>
  <si>
    <t>E450000026676</t>
  </si>
  <si>
    <t>E450000026700</t>
  </si>
  <si>
    <t>E450000027402</t>
  </si>
  <si>
    <t>28/11/2023</t>
  </si>
  <si>
    <t>B1500299538</t>
  </si>
  <si>
    <t>B1500300304</t>
  </si>
  <si>
    <t>B1500300760</t>
  </si>
  <si>
    <t>B1500301086</t>
  </si>
  <si>
    <t>B1500301589</t>
  </si>
  <si>
    <t>B1500302850</t>
  </si>
  <si>
    <t>B1500304162</t>
  </si>
  <si>
    <t>B1500416737</t>
  </si>
  <si>
    <t>B1500417327</t>
  </si>
  <si>
    <t>B1500417398</t>
  </si>
  <si>
    <t>B1500418548</t>
  </si>
  <si>
    <t>B1500419519</t>
  </si>
  <si>
    <t>B1500419554</t>
  </si>
  <si>
    <t>B1500420016</t>
  </si>
  <si>
    <t>B1500005397</t>
  </si>
  <si>
    <t>B1500045762</t>
  </si>
  <si>
    <t>B1500010569</t>
  </si>
  <si>
    <t>B1500000483</t>
  </si>
  <si>
    <t>ASOCIACION DOMINICANA DE PROD. AVICULTURA</t>
  </si>
  <si>
    <t>FESTIVIDADES</t>
  </si>
  <si>
    <t>MATERIALES MEDICOS MENORES</t>
  </si>
  <si>
    <t>SEGURO DE BIENES MUEBLES</t>
  </si>
  <si>
    <t>RECOGIDA DE RESIDUOS SOLIDOS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</si>
</sst>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(* #,##0.00_);_(* \(#,##0.00\);_(* &quot;-&quot;??_);_(@_)"/>
    <numFmt numFmtId="171" formatCode="_-* #,##0.00_-;\-* #,##0.00_-;_-* &quot;-&quot;??_-;_-@_-"/>
    <numFmt numFmtId="172" formatCode="dd/mm/yyyy;@"/>
    <numFmt numFmtId="173" formatCode="d/mm/yyyy;@"/>
    <numFmt numFmtId="174" formatCode="0##############"/>
    <numFmt numFmtId="194" formatCode="0_);\(0\)"/>
  </numFmts>
  <fonts count="17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Arrus BT"/>
    </font>
    <font>
      <b/>
      <u/>
      <sz val="9"/>
      <name val="Arru"/>
    </font>
    <font>
      <b/>
      <u/>
      <sz val="9"/>
      <name val="Arial"/>
      <family val="2"/>
    </font>
    <font>
      <b/>
      <u/>
      <sz val="10"/>
      <name val="Arru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rgb="FF000000"/>
      <name val="Tahoma"/>
      <family val="2"/>
    </font>
    <font>
      <sz val="8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660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49">
    <xf numFmtId="0" fontId="0" fillId="0" borderId="0"/>
    <xf numFmtId="43" fontId="8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8" fillId="0" borderId="0" applyFont="0" applyFill="0" applyBorder="0" applyAlignment="0" applyProtection="0"/>
    <xf numFmtId="171" fontId="4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4" fillId="0" borderId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4" fillId="0" borderId="0"/>
    <xf numFmtId="0" fontId="8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8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</cellStyleXfs>
  <cellXfs count="82">
    <xf numFmtId="0" fontId="0" fillId="0" borderId="0" xfId="0"/>
    <xf numFmtId="0" fontId="10" fillId="0" borderId="0" xfId="0" applyFont="1"/>
    <xf numFmtId="0" fontId="11" fillId="2" borderId="1" xfId="0" applyFont="1" applyFill="1" applyBorder="1" applyAlignment="1">
      <alignment horizontal="center" vertical="center"/>
    </xf>
    <xf numFmtId="172" fontId="2" fillId="0" borderId="1" xfId="0" applyNumberFormat="1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left" wrapText="1"/>
    </xf>
    <xf numFmtId="0" fontId="0" fillId="0" borderId="0" xfId="0" applyFill="1"/>
    <xf numFmtId="0" fontId="2" fillId="0" borderId="1" xfId="0" applyFont="1" applyFill="1" applyBorder="1" applyAlignment="1">
      <alignment horizontal="center" wrapText="1"/>
    </xf>
    <xf numFmtId="174" fontId="2" fillId="0" borderId="1" xfId="0" applyNumberFormat="1" applyFont="1" applyFill="1" applyBorder="1" applyAlignment="1">
      <alignment horizontal="center" wrapText="1"/>
    </xf>
    <xf numFmtId="173" fontId="2" fillId="0" borderId="1" xfId="0" applyNumberFormat="1" applyFont="1" applyFill="1" applyBorder="1" applyAlignment="1">
      <alignment horizontal="left" wrapText="1"/>
    </xf>
    <xf numFmtId="172" fontId="1" fillId="0" borderId="1" xfId="0" applyNumberFormat="1" applyFont="1" applyFill="1" applyBorder="1" applyAlignment="1">
      <alignment horizontal="center" wrapText="1"/>
    </xf>
    <xf numFmtId="40" fontId="2" fillId="0" borderId="1" xfId="0" applyNumberFormat="1" applyFont="1" applyFill="1" applyBorder="1" applyAlignment="1">
      <alignment horizontal="right" wrapText="1"/>
    </xf>
    <xf numFmtId="40" fontId="10" fillId="0" borderId="0" xfId="0" applyNumberFormat="1" applyFont="1"/>
    <xf numFmtId="40" fontId="10" fillId="0" borderId="0" xfId="1" applyNumberFormat="1" applyFont="1"/>
    <xf numFmtId="40" fontId="12" fillId="0" borderId="0" xfId="0" applyNumberFormat="1" applyFont="1" applyAlignment="1">
      <alignment horizontal="center" vertical="center"/>
    </xf>
    <xf numFmtId="40" fontId="11" fillId="2" borderId="1" xfId="0" applyNumberFormat="1" applyFont="1" applyFill="1" applyBorder="1" applyAlignment="1">
      <alignment horizontal="center" vertical="center" wrapText="1"/>
    </xf>
    <xf numFmtId="40" fontId="10" fillId="3" borderId="1" xfId="0" applyNumberFormat="1" applyFont="1" applyFill="1" applyBorder="1" applyAlignment="1"/>
    <xf numFmtId="0" fontId="10" fillId="0" borderId="0" xfId="0" applyFont="1" applyAlignment="1">
      <alignment horizontal="left" vertical="center"/>
    </xf>
    <xf numFmtId="19" fontId="10" fillId="0" borderId="0" xfId="0" applyNumberFormat="1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0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40" fontId="13" fillId="0" borderId="2" xfId="0" applyNumberFormat="1" applyFont="1" applyBorder="1"/>
    <xf numFmtId="40" fontId="14" fillId="0" borderId="0" xfId="0" applyNumberFormat="1" applyFont="1" applyBorder="1" applyAlignment="1">
      <alignment horizontal="right"/>
    </xf>
    <xf numFmtId="40" fontId="2" fillId="0" borderId="3" xfId="0" applyNumberFormat="1" applyFont="1" applyFill="1" applyBorder="1" applyAlignment="1">
      <alignment horizontal="right" wrapText="1"/>
    </xf>
    <xf numFmtId="0" fontId="11" fillId="2" borderId="4" xfId="0" applyFont="1" applyFill="1" applyBorder="1" applyAlignment="1">
      <alignment horizontal="center" vertical="center" wrapText="1"/>
    </xf>
    <xf numFmtId="40" fontId="8" fillId="0" borderId="1" xfId="112" applyNumberFormat="1" applyBorder="1"/>
    <xf numFmtId="40" fontId="14" fillId="0" borderId="0" xfId="0" applyNumberFormat="1" applyFont="1"/>
    <xf numFmtId="40" fontId="0" fillId="0" borderId="1" xfId="0" applyNumberFormat="1" applyBorder="1"/>
    <xf numFmtId="172" fontId="11" fillId="2" borderId="1" xfId="0" applyNumberFormat="1" applyFont="1" applyFill="1" applyBorder="1" applyAlignment="1">
      <alignment horizontal="center" vertical="center" wrapText="1"/>
    </xf>
    <xf numFmtId="40" fontId="0" fillId="0" borderId="0" xfId="0" applyNumberFormat="1"/>
    <xf numFmtId="0" fontId="3" fillId="0" borderId="0" xfId="148" applyFont="1" applyFill="1" applyAlignment="1"/>
    <xf numFmtId="0" fontId="0" fillId="0" borderId="0" xfId="0"/>
    <xf numFmtId="40" fontId="0" fillId="0" borderId="1" xfId="0" applyNumberFormat="1" applyBorder="1" applyAlignment="1">
      <alignment horizontal="center"/>
    </xf>
    <xf numFmtId="0" fontId="15" fillId="0" borderId="0" xfId="148" applyFont="1" applyFill="1" applyAlignment="1"/>
    <xf numFmtId="0" fontId="3" fillId="0" borderId="0" xfId="148" applyFont="1" applyFill="1" applyAlignment="1">
      <alignment horizontal="center"/>
    </xf>
    <xf numFmtId="0" fontId="10" fillId="0" borderId="0" xfId="0" applyFont="1" applyFill="1"/>
    <xf numFmtId="0" fontId="10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7" fillId="0" borderId="0" xfId="148" applyFont="1" applyFill="1" applyAlignment="1">
      <alignment horizontal="center"/>
    </xf>
    <xf numFmtId="172" fontId="10" fillId="0" borderId="0" xfId="0" applyNumberFormat="1" applyFont="1" applyAlignment="1">
      <alignment horizontal="center"/>
    </xf>
    <xf numFmtId="172" fontId="12" fillId="0" borderId="0" xfId="0" applyNumberFormat="1" applyFont="1" applyAlignment="1">
      <alignment horizontal="center" vertical="center"/>
    </xf>
    <xf numFmtId="172" fontId="9" fillId="0" borderId="0" xfId="0" applyNumberFormat="1" applyFont="1" applyAlignment="1">
      <alignment horizontal="center"/>
    </xf>
    <xf numFmtId="172" fontId="3" fillId="0" borderId="0" xfId="148" applyNumberFormat="1" applyFont="1" applyFill="1" applyAlignment="1"/>
    <xf numFmtId="40" fontId="13" fillId="0" borderId="0" xfId="0" applyNumberFormat="1" applyFont="1" applyBorder="1"/>
    <xf numFmtId="0" fontId="13" fillId="0" borderId="0" xfId="0" applyFont="1" applyFill="1" applyAlignment="1">
      <alignment horizontal="center"/>
    </xf>
    <xf numFmtId="40" fontId="0" fillId="0" borderId="3" xfId="0" applyNumberFormat="1" applyBorder="1"/>
    <xf numFmtId="172" fontId="10" fillId="3" borderId="1" xfId="0" applyNumberFormat="1" applyFont="1" applyFill="1" applyBorder="1" applyAlignment="1">
      <alignment horizontal="center" vertical="center" wrapText="1"/>
    </xf>
    <xf numFmtId="172" fontId="2" fillId="0" borderId="1" xfId="0" applyNumberFormat="1" applyFont="1" applyFill="1" applyBorder="1" applyAlignment="1">
      <alignment horizontal="center"/>
    </xf>
    <xf numFmtId="172" fontId="1" fillId="0" borderId="1" xfId="0" applyNumberFormat="1" applyFont="1" applyFill="1" applyBorder="1" applyAlignment="1">
      <alignment horizontal="center"/>
    </xf>
    <xf numFmtId="172" fontId="3" fillId="0" borderId="1" xfId="0" applyNumberFormat="1" applyFont="1" applyFill="1" applyBorder="1" applyAlignment="1">
      <alignment horizontal="center"/>
    </xf>
    <xf numFmtId="172" fontId="16" fillId="0" borderId="1" xfId="0" applyNumberFormat="1" applyFont="1" applyFill="1" applyBorder="1" applyAlignment="1">
      <alignment horizontal="center"/>
    </xf>
    <xf numFmtId="172" fontId="0" fillId="0" borderId="1" xfId="0" applyNumberFormat="1" applyFill="1" applyBorder="1" applyAlignment="1">
      <alignment horizontal="center"/>
    </xf>
    <xf numFmtId="172" fontId="10" fillId="0" borderId="1" xfId="0" applyNumberFormat="1" applyFont="1" applyFill="1" applyBorder="1" applyAlignment="1">
      <alignment horizontal="center" vertical="center" wrapText="1"/>
    </xf>
    <xf numFmtId="40" fontId="0" fillId="0" borderId="1" xfId="0" applyNumberFormat="1" applyFill="1" applyBorder="1"/>
    <xf numFmtId="0" fontId="0" fillId="0" borderId="0" xfId="0"/>
    <xf numFmtId="40" fontId="2" fillId="0" borderId="1" xfId="0" applyNumberFormat="1" applyFont="1" applyBorder="1" applyAlignment="1">
      <alignment horizontal="right" wrapText="1"/>
    </xf>
    <xf numFmtId="40" fontId="10" fillId="3" borderId="1" xfId="0" applyNumberFormat="1" applyFont="1" applyFill="1" applyBorder="1"/>
    <xf numFmtId="172" fontId="2" fillId="0" borderId="1" xfId="0" applyNumberFormat="1" applyFont="1" applyBorder="1" applyAlignment="1">
      <alignment horizontal="center" wrapText="1"/>
    </xf>
    <xf numFmtId="172" fontId="2" fillId="0" borderId="1" xfId="0" applyNumberFormat="1" applyFont="1" applyBorder="1" applyAlignment="1">
      <alignment horizontal="center"/>
    </xf>
    <xf numFmtId="172" fontId="3" fillId="0" borderId="1" xfId="0" applyNumberFormat="1" applyFont="1" applyBorder="1" applyAlignment="1">
      <alignment horizontal="center"/>
    </xf>
    <xf numFmtId="40" fontId="1" fillId="0" borderId="1" xfId="0" applyNumberFormat="1" applyFont="1" applyBorder="1"/>
    <xf numFmtId="172" fontId="16" fillId="0" borderId="1" xfId="0" applyNumberFormat="1" applyFont="1" applyBorder="1" applyAlignment="1">
      <alignment horizontal="center"/>
    </xf>
    <xf numFmtId="0" fontId="13" fillId="0" borderId="0" xfId="0" applyFont="1" applyAlignment="1">
      <alignment horizontal="center" vertical="center"/>
    </xf>
    <xf numFmtId="40" fontId="0" fillId="0" borderId="1" xfId="0" applyNumberFormat="1" applyFill="1" applyBorder="1" applyAlignment="1">
      <alignment horizontal="center"/>
    </xf>
    <xf numFmtId="40" fontId="1" fillId="0" borderId="1" xfId="0" applyNumberFormat="1" applyFont="1" applyFill="1" applyBorder="1"/>
    <xf numFmtId="4" fontId="14" fillId="0" borderId="1" xfId="0" applyNumberFormat="1" applyFont="1" applyFill="1" applyBorder="1" applyAlignment="1">
      <alignment horizontal="right"/>
    </xf>
    <xf numFmtId="40" fontId="8" fillId="0" borderId="1" xfId="112" applyNumberFormat="1" applyFill="1" applyBorder="1"/>
    <xf numFmtId="0" fontId="11" fillId="2" borderId="1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left" wrapText="1"/>
    </xf>
    <xf numFmtId="0" fontId="0" fillId="0" borderId="0" xfId="0" applyBorder="1"/>
    <xf numFmtId="194" fontId="10" fillId="0" borderId="0" xfId="1" applyNumberFormat="1" applyFont="1" applyFill="1" applyBorder="1" applyAlignment="1">
      <alignment horizontal="center"/>
    </xf>
    <xf numFmtId="0" fontId="0" fillId="0" borderId="0" xfId="0" applyFill="1" applyBorder="1"/>
    <xf numFmtId="40" fontId="10" fillId="0" borderId="1" xfId="0" applyNumberFormat="1" applyFont="1" applyFill="1" applyBorder="1" applyAlignment="1"/>
    <xf numFmtId="0" fontId="0" fillId="0" borderId="1" xfId="0" applyFill="1" applyBorder="1"/>
    <xf numFmtId="0" fontId="11" fillId="2" borderId="5" xfId="0" applyFont="1" applyFill="1" applyBorder="1" applyAlignment="1">
      <alignment horizontal="center" vertical="center"/>
    </xf>
    <xf numFmtId="43" fontId="10" fillId="0" borderId="5" xfId="1" applyFont="1" applyFill="1" applyBorder="1" applyAlignment="1">
      <alignment horizontal="left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5" fillId="0" borderId="0" xfId="148" applyFont="1" applyFill="1" applyAlignment="1">
      <alignment horizontal="center"/>
    </xf>
    <xf numFmtId="0" fontId="6" fillId="0" borderId="0" xfId="148" applyFont="1" applyFill="1" applyBorder="1" applyAlignment="1">
      <alignment horizontal="center"/>
    </xf>
    <xf numFmtId="0" fontId="3" fillId="0" borderId="0" xfId="148" applyFont="1" applyFill="1" applyAlignment="1">
      <alignment horizontal="center"/>
    </xf>
    <xf numFmtId="0" fontId="15" fillId="0" borderId="0" xfId="148" applyFont="1" applyFill="1" applyAlignment="1">
      <alignment horizontal="center"/>
    </xf>
  </cellXfs>
  <cellStyles count="149">
    <cellStyle name="Millares" xfId="1" builtinId="3"/>
    <cellStyle name="Millares 2" xfId="2"/>
    <cellStyle name="Millares 2 2" xfId="3"/>
    <cellStyle name="Millares 2 3" xfId="4"/>
    <cellStyle name="Millares 2 4" xfId="5"/>
    <cellStyle name="Millares 3" xfId="6"/>
    <cellStyle name="Millares 4" xfId="7"/>
    <cellStyle name="Millares 5" xfId="8"/>
    <cellStyle name="Normal" xfId="0" builtinId="0"/>
    <cellStyle name="Normal 10" xfId="9"/>
    <cellStyle name="Normal 10 2" xfId="10"/>
    <cellStyle name="Normal 10 3" xfId="11"/>
    <cellStyle name="Normal 10 4" xfId="12"/>
    <cellStyle name="Normal 10 5" xfId="13"/>
    <cellStyle name="Normal 10 6" xfId="14"/>
    <cellStyle name="Normal 10 7" xfId="15"/>
    <cellStyle name="Normal 10 8" xfId="16"/>
    <cellStyle name="Normal 10 9" xfId="17"/>
    <cellStyle name="Normal 11" xfId="18"/>
    <cellStyle name="Normal 12" xfId="19"/>
    <cellStyle name="Normal 15" xfId="20"/>
    <cellStyle name="Normal 15 2" xfId="21"/>
    <cellStyle name="Normal 15 3" xfId="22"/>
    <cellStyle name="Normal 15 4" xfId="23"/>
    <cellStyle name="Normal 15 5" xfId="24"/>
    <cellStyle name="Normal 15 6" xfId="25"/>
    <cellStyle name="Normal 15 7" xfId="26"/>
    <cellStyle name="Normal 15 8" xfId="27"/>
    <cellStyle name="Normal 15 9" xfId="28"/>
    <cellStyle name="Normal 2 10" xfId="29"/>
    <cellStyle name="Normal 2 11" xfId="30"/>
    <cellStyle name="Normal 2 12" xfId="31"/>
    <cellStyle name="Normal 2 2" xfId="32"/>
    <cellStyle name="Normal 2 3" xfId="33"/>
    <cellStyle name="Normal 2 4" xfId="34"/>
    <cellStyle name="Normal 2 5" xfId="35"/>
    <cellStyle name="Normal 2 6" xfId="36"/>
    <cellStyle name="Normal 2 7" xfId="37"/>
    <cellStyle name="Normal 2 8" xfId="38"/>
    <cellStyle name="Normal 2 9" xfId="39"/>
    <cellStyle name="Normal 20" xfId="40"/>
    <cellStyle name="Normal 20 2" xfId="41"/>
    <cellStyle name="Normal 20 3" xfId="42"/>
    <cellStyle name="Normal 20 4" xfId="43"/>
    <cellStyle name="Normal 20 5" xfId="44"/>
    <cellStyle name="Normal 20 6" xfId="45"/>
    <cellStyle name="Normal 20 7" xfId="46"/>
    <cellStyle name="Normal 20 8" xfId="47"/>
    <cellStyle name="Normal 20 9" xfId="48"/>
    <cellStyle name="Normal 21 2" xfId="49"/>
    <cellStyle name="Normal 21 3" xfId="50"/>
    <cellStyle name="Normal 21 4" xfId="51"/>
    <cellStyle name="Normal 21 5" xfId="52"/>
    <cellStyle name="Normal 21 6" xfId="53"/>
    <cellStyle name="Normal 21 7" xfId="54"/>
    <cellStyle name="Normal 21 8" xfId="55"/>
    <cellStyle name="Normal 21 9" xfId="56"/>
    <cellStyle name="Normal 3" xfId="57"/>
    <cellStyle name="Normal 3 10" xfId="58"/>
    <cellStyle name="Normal 3 11" xfId="59"/>
    <cellStyle name="Normal 3 2" xfId="60"/>
    <cellStyle name="Normal 3 3" xfId="61"/>
    <cellStyle name="Normal 3 4" xfId="62"/>
    <cellStyle name="Normal 3 5" xfId="63"/>
    <cellStyle name="Normal 3 6" xfId="64"/>
    <cellStyle name="Normal 3 7" xfId="65"/>
    <cellStyle name="Normal 3 8" xfId="66"/>
    <cellStyle name="Normal 3 9" xfId="67"/>
    <cellStyle name="Normal 31 2" xfId="68"/>
    <cellStyle name="Normal 31 3" xfId="69"/>
    <cellStyle name="Normal 31 4" xfId="70"/>
    <cellStyle name="Normal 31 5" xfId="71"/>
    <cellStyle name="Normal 31 6" xfId="72"/>
    <cellStyle name="Normal 31 7" xfId="73"/>
    <cellStyle name="Normal 31 8" xfId="74"/>
    <cellStyle name="Normal 31 9" xfId="75"/>
    <cellStyle name="Normal 32" xfId="76"/>
    <cellStyle name="Normal 32 2" xfId="77"/>
    <cellStyle name="Normal 32 3" xfId="78"/>
    <cellStyle name="Normal 32 4" xfId="79"/>
    <cellStyle name="Normal 32 5" xfId="80"/>
    <cellStyle name="Normal 32 6" xfId="81"/>
    <cellStyle name="Normal 32 7" xfId="82"/>
    <cellStyle name="Normal 32 8" xfId="83"/>
    <cellStyle name="Normal 32 9" xfId="84"/>
    <cellStyle name="Normal 33" xfId="85"/>
    <cellStyle name="Normal 33 2" xfId="86"/>
    <cellStyle name="Normal 33 3" xfId="87"/>
    <cellStyle name="Normal 33 4" xfId="88"/>
    <cellStyle name="Normal 33 5" xfId="89"/>
    <cellStyle name="Normal 33 6" xfId="90"/>
    <cellStyle name="Normal 33 7" xfId="91"/>
    <cellStyle name="Normal 33 8" xfId="92"/>
    <cellStyle name="Normal 33 9" xfId="93"/>
    <cellStyle name="Normal 35 2" xfId="94"/>
    <cellStyle name="Normal 35 3" xfId="95"/>
    <cellStyle name="Normal 35 4" xfId="96"/>
    <cellStyle name="Normal 35 5" xfId="97"/>
    <cellStyle name="Normal 35 6" xfId="98"/>
    <cellStyle name="Normal 35 7" xfId="99"/>
    <cellStyle name="Normal 4" xfId="100"/>
    <cellStyle name="Normal 4 2" xfId="101"/>
    <cellStyle name="Normal 4 3" xfId="102"/>
    <cellStyle name="Normal 5" xfId="103"/>
    <cellStyle name="Normal 5 2" xfId="104"/>
    <cellStyle name="Normal 5 3" xfId="105"/>
    <cellStyle name="Normal 5 4" xfId="106"/>
    <cellStyle name="Normal 5 5" xfId="107"/>
    <cellStyle name="Normal 5 6" xfId="108"/>
    <cellStyle name="Normal 5 7" xfId="109"/>
    <cellStyle name="Normal 5 8" xfId="110"/>
    <cellStyle name="Normal 5 9" xfId="111"/>
    <cellStyle name="Normal 6" xfId="112"/>
    <cellStyle name="Normal 6 2" xfId="113"/>
    <cellStyle name="Normal 6 3" xfId="114"/>
    <cellStyle name="Normal 6 4" xfId="115"/>
    <cellStyle name="Normal 6 5" xfId="116"/>
    <cellStyle name="Normal 6 6" xfId="117"/>
    <cellStyle name="Normal 6 7" xfId="118"/>
    <cellStyle name="Normal 6 8" xfId="119"/>
    <cellStyle name="Normal 64" xfId="120"/>
    <cellStyle name="Normal 64 2" xfId="121"/>
    <cellStyle name="Normal 7" xfId="122"/>
    <cellStyle name="Normal 70" xfId="123"/>
    <cellStyle name="Normal 74" xfId="124"/>
    <cellStyle name="Normal 74 2" xfId="125"/>
    <cellStyle name="Normal 75" xfId="126"/>
    <cellStyle name="Normal 75 2" xfId="127"/>
    <cellStyle name="Normal 76" xfId="128"/>
    <cellStyle name="Normal 76 2" xfId="129"/>
    <cellStyle name="Normal 8" xfId="130"/>
    <cellStyle name="Normal 8 2" xfId="131"/>
    <cellStyle name="Normal 8 3" xfId="132"/>
    <cellStyle name="Normal 8 4" xfId="133"/>
    <cellStyle name="Normal 8 5" xfId="134"/>
    <cellStyle name="Normal 8 6" xfId="135"/>
    <cellStyle name="Normal 8 7" xfId="136"/>
    <cellStyle name="Normal 8 8" xfId="137"/>
    <cellStyle name="Normal 8 9" xfId="138"/>
    <cellStyle name="Normal 9" xfId="139"/>
    <cellStyle name="Normal 9 2" xfId="140"/>
    <cellStyle name="Normal 9 3" xfId="141"/>
    <cellStyle name="Normal 9 4" xfId="142"/>
    <cellStyle name="Normal 9 5" xfId="143"/>
    <cellStyle name="Normal 9 6" xfId="144"/>
    <cellStyle name="Normal 9 7" xfId="145"/>
    <cellStyle name="Normal 9 8" xfId="146"/>
    <cellStyle name="Normal 9 9" xfId="147"/>
    <cellStyle name="Normal_Hoja1 (2)" xfId="14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1266825</xdr:colOff>
      <xdr:row>1</xdr:row>
      <xdr:rowOff>85725</xdr:rowOff>
    </xdr:from>
    <xdr:to>
      <xdr:col>4</xdr:col>
      <xdr:colOff>2533650</xdr:colOff>
      <xdr:row>5</xdr:row>
      <xdr:rowOff>0</xdr:rowOff>
    </xdr:to>
    <xdr:pic>
      <xdr:nvPicPr>
        <xdr:cNvPr id="121997" name="Picture 10">
          <a:extLst>
            <a:ext uri="{FF2B5EF4-FFF2-40B4-BE49-F238E27FC236}">
              <a16:creationId xmlns:a16="http://schemas.microsoft.com/office/drawing/2014/main" id="{EAFCD5F9-2163-40D8-86F5-E10CB69991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77175" y="276225"/>
          <a:ext cx="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114300</xdr:colOff>
      <xdr:row>0</xdr:row>
      <xdr:rowOff>47625</xdr:rowOff>
    </xdr:from>
    <xdr:to>
      <xdr:col>9</xdr:col>
      <xdr:colOff>561975</xdr:colOff>
      <xdr:row>8</xdr:row>
      <xdr:rowOff>161925</xdr:rowOff>
    </xdr:to>
    <xdr:pic>
      <xdr:nvPicPr>
        <xdr:cNvPr id="121998" name="Imagen 1">
          <a:extLst>
            <a:ext uri="{FF2B5EF4-FFF2-40B4-BE49-F238E27FC236}">
              <a16:creationId xmlns:a16="http://schemas.microsoft.com/office/drawing/2014/main" id="{84260D08-711B-4D30-9494-C74BADC33C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" y="47625"/>
          <a:ext cx="11887200" cy="1638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329"/>
  <sheetViews>
    <sheetView tabSelected="1" topLeftCell="A306" workbookViewId="0">
      <selection activeCell="D320" sqref="D320"/>
    </sheetView>
  </sheetViews>
  <sheetFormatPr baseColWidth="10" defaultColWidth="9.140625" defaultRowHeight="15"/>
  <cols>
    <col min="1" max="1" width="7.5703125" style="69" customWidth="1"/>
    <col min="2" max="2" width="46.5703125" style="35" customWidth="1"/>
    <col min="3" max="3" width="35" style="19" bestFit="1" customWidth="1"/>
    <col min="4" max="4" width="16.28515625" style="19" customWidth="1"/>
    <col min="5" max="5" width="12.7109375" style="39" customWidth="1"/>
    <col min="6" max="6" width="16.140625" style="11" bestFit="1" customWidth="1"/>
    <col min="7" max="7" width="12" style="1" customWidth="1"/>
    <col min="8" max="8" width="18.140625" style="29" bestFit="1" customWidth="1"/>
    <col min="9" max="9" width="14.7109375" style="54" customWidth="1"/>
    <col min="10" max="10" width="10.7109375" style="54" bestFit="1" customWidth="1"/>
    <col min="11" max="11" width="9.140625" style="54"/>
    <col min="12" max="12" width="13.42578125" style="54" bestFit="1" customWidth="1"/>
    <col min="13" max="16384" width="9.140625" style="54"/>
  </cols>
  <sheetData>
    <row r="2" spans="1:10">
      <c r="B2" s="36"/>
      <c r="C2" s="16"/>
      <c r="D2" s="16"/>
      <c r="F2" s="12"/>
    </row>
    <row r="3" spans="1:10">
      <c r="B3" s="36"/>
      <c r="C3" s="16"/>
      <c r="D3" s="16"/>
      <c r="F3" s="12"/>
    </row>
    <row r="4" spans="1:10">
      <c r="B4" s="36"/>
      <c r="C4" s="17"/>
      <c r="D4" s="17"/>
      <c r="F4" s="12"/>
    </row>
    <row r="5" spans="1:10">
      <c r="B5" s="36"/>
      <c r="C5" s="17"/>
      <c r="D5" s="17"/>
      <c r="F5" s="12"/>
    </row>
    <row r="6" spans="1:10">
      <c r="B6" s="36"/>
      <c r="C6" s="17"/>
      <c r="D6" s="17"/>
      <c r="F6" s="12"/>
    </row>
    <row r="7" spans="1:10">
      <c r="B7" s="36"/>
      <c r="C7" s="17"/>
      <c r="D7" s="17"/>
      <c r="F7" s="12"/>
    </row>
    <row r="8" spans="1:10">
      <c r="B8" s="36"/>
      <c r="C8" s="17"/>
      <c r="D8" s="17"/>
      <c r="F8" s="12"/>
    </row>
    <row r="9" spans="1:10">
      <c r="B9" s="36"/>
      <c r="C9" s="17"/>
      <c r="D9" s="17"/>
      <c r="F9" s="12"/>
    </row>
    <row r="10" spans="1:10" ht="15.75">
      <c r="B10" s="77" t="s">
        <v>25</v>
      </c>
      <c r="C10" s="77"/>
      <c r="D10" s="77"/>
      <c r="E10" s="77"/>
      <c r="F10" s="77"/>
      <c r="G10" s="77"/>
      <c r="H10" s="77"/>
      <c r="I10" s="77"/>
      <c r="J10" s="77"/>
    </row>
    <row r="11" spans="1:10" ht="15.75">
      <c r="B11" s="77" t="s">
        <v>229</v>
      </c>
      <c r="C11" s="77"/>
      <c r="D11" s="77"/>
      <c r="E11" s="77"/>
      <c r="F11" s="77"/>
      <c r="G11" s="77"/>
      <c r="H11" s="77"/>
      <c r="I11" s="77"/>
      <c r="J11" s="77"/>
    </row>
    <row r="12" spans="1:10">
      <c r="B12" s="37"/>
      <c r="C12" s="18"/>
      <c r="D12" s="18"/>
      <c r="E12" s="40"/>
      <c r="F12" s="13"/>
    </row>
    <row r="13" spans="1:10" ht="3.75" customHeight="1"/>
    <row r="14" spans="1:10" s="62" customFormat="1" ht="29.25" customHeight="1">
      <c r="A14" s="76"/>
      <c r="B14" s="74" t="s">
        <v>21</v>
      </c>
      <c r="C14" s="2" t="s">
        <v>0</v>
      </c>
      <c r="D14" s="67" t="s">
        <v>22</v>
      </c>
      <c r="E14" s="28" t="s">
        <v>23</v>
      </c>
      <c r="F14" s="14" t="s">
        <v>24</v>
      </c>
      <c r="G14" s="24" t="s">
        <v>15</v>
      </c>
      <c r="H14" s="14" t="s">
        <v>16</v>
      </c>
      <c r="I14" s="14" t="s">
        <v>17</v>
      </c>
      <c r="J14" s="2" t="s">
        <v>18</v>
      </c>
    </row>
    <row r="15" spans="1:10">
      <c r="B15" s="68"/>
      <c r="C15" s="8"/>
      <c r="D15" s="6"/>
      <c r="E15" s="3"/>
      <c r="F15" s="10"/>
      <c r="G15" s="3"/>
      <c r="H15" s="27"/>
      <c r="I15" s="53"/>
      <c r="J15" s="32"/>
    </row>
    <row r="16" spans="1:10">
      <c r="B16" s="4" t="s">
        <v>168</v>
      </c>
      <c r="C16" s="4" t="s">
        <v>141</v>
      </c>
      <c r="D16" s="7" t="s">
        <v>89</v>
      </c>
      <c r="E16" s="3">
        <v>45209</v>
      </c>
      <c r="F16" s="10">
        <v>36000</v>
      </c>
      <c r="G16" s="3">
        <v>45209</v>
      </c>
      <c r="H16" s="10">
        <v>36000</v>
      </c>
      <c r="I16" s="53">
        <f>+F16-H16</f>
        <v>0</v>
      </c>
      <c r="J16" s="32" t="s">
        <v>26</v>
      </c>
    </row>
    <row r="17" spans="1:10">
      <c r="B17" s="4"/>
      <c r="C17" s="4"/>
      <c r="D17" s="7"/>
      <c r="E17" s="3"/>
      <c r="F17" s="10"/>
      <c r="G17" s="3"/>
      <c r="H17" s="27"/>
      <c r="I17" s="53"/>
      <c r="J17" s="32"/>
    </row>
    <row r="18" spans="1:10" s="31" customFormat="1">
      <c r="A18" s="70"/>
      <c r="B18" s="4" t="s">
        <v>142</v>
      </c>
      <c r="C18" s="4" t="s">
        <v>4</v>
      </c>
      <c r="D18" s="7" t="s">
        <v>46</v>
      </c>
      <c r="E18" s="57">
        <v>45170</v>
      </c>
      <c r="F18" s="55">
        <v>5243205</v>
      </c>
      <c r="G18" s="57">
        <v>45170</v>
      </c>
      <c r="H18" s="27">
        <v>5243205</v>
      </c>
      <c r="I18" s="53">
        <f>+F18-H18</f>
        <v>0</v>
      </c>
      <c r="J18" s="32" t="s">
        <v>26</v>
      </c>
    </row>
    <row r="19" spans="1:10" s="31" customFormat="1">
      <c r="A19" s="70"/>
      <c r="B19" s="4" t="s">
        <v>142</v>
      </c>
      <c r="C19" s="4" t="s">
        <v>4</v>
      </c>
      <c r="D19" s="7" t="s">
        <v>13</v>
      </c>
      <c r="E19" s="57">
        <v>45170</v>
      </c>
      <c r="F19" s="55">
        <v>5829712.3499999996</v>
      </c>
      <c r="G19" s="57">
        <v>45170</v>
      </c>
      <c r="H19" s="55">
        <v>5829712.3499999996</v>
      </c>
      <c r="I19" s="53">
        <f>+F19-H19</f>
        <v>0</v>
      </c>
      <c r="J19" s="32" t="s">
        <v>19</v>
      </c>
    </row>
    <row r="20" spans="1:10">
      <c r="B20" s="4"/>
      <c r="C20" s="4"/>
      <c r="D20" s="7"/>
      <c r="E20" s="3"/>
      <c r="F20" s="10"/>
      <c r="G20" s="3"/>
      <c r="H20" s="53"/>
      <c r="I20" s="53"/>
      <c r="J20" s="63"/>
    </row>
    <row r="21" spans="1:10">
      <c r="A21" s="70"/>
      <c r="B21" s="4" t="s">
        <v>205</v>
      </c>
      <c r="C21" s="4" t="s">
        <v>335</v>
      </c>
      <c r="D21" s="7" t="s">
        <v>93</v>
      </c>
      <c r="E21" s="3">
        <v>45240</v>
      </c>
      <c r="F21" s="10">
        <v>91096</v>
      </c>
      <c r="G21" s="3">
        <v>45240</v>
      </c>
      <c r="H21" s="10">
        <v>91096</v>
      </c>
      <c r="I21" s="53">
        <f>+F21-H21</f>
        <v>0</v>
      </c>
      <c r="J21" s="32" t="s">
        <v>26</v>
      </c>
    </row>
    <row r="22" spans="1:10">
      <c r="B22" s="4"/>
      <c r="C22" s="4"/>
      <c r="D22" s="7"/>
      <c r="E22" s="3"/>
      <c r="F22" s="10"/>
      <c r="G22" s="3"/>
      <c r="H22" s="53"/>
      <c r="I22" s="53"/>
      <c r="J22" s="63"/>
    </row>
    <row r="23" spans="1:10">
      <c r="A23" s="70"/>
      <c r="B23" s="4" t="s">
        <v>206</v>
      </c>
      <c r="C23" s="4" t="s">
        <v>129</v>
      </c>
      <c r="D23" s="7" t="s">
        <v>207</v>
      </c>
      <c r="E23" s="3">
        <v>45231</v>
      </c>
      <c r="F23" s="10">
        <v>150000</v>
      </c>
      <c r="G23" s="3">
        <v>45231</v>
      </c>
      <c r="H23" s="10">
        <v>150000</v>
      </c>
      <c r="I23" s="53">
        <f>+F23-H23</f>
        <v>0</v>
      </c>
      <c r="J23" s="32" t="s">
        <v>26</v>
      </c>
    </row>
    <row r="24" spans="1:10" s="5" customFormat="1">
      <c r="A24" s="71"/>
      <c r="B24" s="4"/>
      <c r="C24" s="4"/>
      <c r="D24" s="7"/>
      <c r="E24" s="3"/>
      <c r="F24" s="10"/>
      <c r="G24" s="3"/>
      <c r="H24" s="53"/>
      <c r="I24" s="53"/>
      <c r="J24" s="63"/>
    </row>
    <row r="25" spans="1:10">
      <c r="B25" s="4" t="s">
        <v>209</v>
      </c>
      <c r="C25" s="4" t="s">
        <v>4</v>
      </c>
      <c r="D25" s="7" t="s">
        <v>97</v>
      </c>
      <c r="E25" s="3">
        <v>45084</v>
      </c>
      <c r="F25" s="10">
        <v>9886489.8000000007</v>
      </c>
      <c r="G25" s="3">
        <v>45084</v>
      </c>
      <c r="H25" s="10">
        <v>9886489.8000000007</v>
      </c>
      <c r="I25" s="53">
        <f>+F25-H25</f>
        <v>0</v>
      </c>
      <c r="J25" s="32" t="s">
        <v>26</v>
      </c>
    </row>
    <row r="26" spans="1:10">
      <c r="B26" s="4"/>
      <c r="C26" s="4"/>
      <c r="D26" s="7"/>
      <c r="E26" s="49"/>
      <c r="F26" s="10"/>
      <c r="G26" s="49"/>
      <c r="H26" s="53"/>
      <c r="I26" s="53"/>
      <c r="J26" s="63"/>
    </row>
    <row r="27" spans="1:10">
      <c r="B27" s="4" t="s">
        <v>213</v>
      </c>
      <c r="C27" s="4" t="s">
        <v>2</v>
      </c>
      <c r="D27" s="7" t="s">
        <v>197</v>
      </c>
      <c r="E27" s="3">
        <v>45139</v>
      </c>
      <c r="F27" s="10">
        <v>59000</v>
      </c>
      <c r="G27" s="3">
        <v>45139</v>
      </c>
      <c r="H27" s="53">
        <v>59000</v>
      </c>
      <c r="I27" s="53">
        <f>+F27-H27</f>
        <v>0</v>
      </c>
      <c r="J27" s="32" t="s">
        <v>26</v>
      </c>
    </row>
    <row r="28" spans="1:10">
      <c r="B28" s="4"/>
      <c r="C28" s="4"/>
      <c r="D28" s="7"/>
      <c r="E28" s="47"/>
      <c r="F28" s="10"/>
      <c r="G28" s="47"/>
      <c r="H28" s="10"/>
      <c r="I28" s="53"/>
      <c r="J28" s="63"/>
    </row>
    <row r="29" spans="1:10">
      <c r="B29" s="4" t="s">
        <v>208</v>
      </c>
      <c r="C29" s="4" t="s">
        <v>214</v>
      </c>
      <c r="D29" s="7" t="s">
        <v>56</v>
      </c>
      <c r="E29" s="47">
        <v>45238</v>
      </c>
      <c r="F29" s="10">
        <v>365800</v>
      </c>
      <c r="G29" s="47">
        <v>45238</v>
      </c>
      <c r="H29" s="10">
        <v>365800</v>
      </c>
      <c r="I29" s="53">
        <f>+F29-H29</f>
        <v>0</v>
      </c>
      <c r="J29" s="63" t="s">
        <v>26</v>
      </c>
    </row>
    <row r="30" spans="1:10">
      <c r="B30" s="4"/>
      <c r="C30" s="4"/>
      <c r="D30" s="7"/>
      <c r="E30" s="47"/>
      <c r="F30" s="10"/>
      <c r="G30" s="47"/>
      <c r="H30" s="10"/>
      <c r="I30" s="53"/>
      <c r="J30" s="63"/>
    </row>
    <row r="31" spans="1:10">
      <c r="B31" s="4" t="s">
        <v>215</v>
      </c>
      <c r="C31" s="4" t="s">
        <v>216</v>
      </c>
      <c r="D31" s="7" t="s">
        <v>217</v>
      </c>
      <c r="E31" s="47">
        <v>45232</v>
      </c>
      <c r="F31" s="10">
        <v>152000</v>
      </c>
      <c r="G31" s="47">
        <v>45232</v>
      </c>
      <c r="H31" s="10">
        <v>152000</v>
      </c>
      <c r="I31" s="53">
        <f>+F31-H31</f>
        <v>0</v>
      </c>
      <c r="J31" s="63" t="s">
        <v>26</v>
      </c>
    </row>
    <row r="32" spans="1:10">
      <c r="B32" s="4"/>
      <c r="C32" s="4"/>
      <c r="D32" s="7"/>
      <c r="E32" s="47"/>
      <c r="F32" s="10"/>
      <c r="G32" s="47"/>
      <c r="H32" s="53"/>
      <c r="I32" s="53"/>
      <c r="J32" s="63"/>
    </row>
    <row r="33" spans="2:10">
      <c r="B33" s="4" t="s">
        <v>218</v>
      </c>
      <c r="C33" s="4" t="s">
        <v>221</v>
      </c>
      <c r="D33" s="7" t="s">
        <v>194</v>
      </c>
      <c r="E33" s="49">
        <v>45211</v>
      </c>
      <c r="F33" s="53">
        <v>500000</v>
      </c>
      <c r="G33" s="49">
        <v>45211</v>
      </c>
      <c r="H33" s="53">
        <v>500000</v>
      </c>
      <c r="I33" s="53">
        <f>+F33-H33</f>
        <v>0</v>
      </c>
      <c r="J33" s="63" t="s">
        <v>26</v>
      </c>
    </row>
    <row r="34" spans="2:10">
      <c r="B34" s="4"/>
      <c r="C34" s="4"/>
      <c r="D34" s="7"/>
      <c r="E34" s="50"/>
      <c r="F34" s="10"/>
      <c r="G34" s="50"/>
      <c r="H34" s="53"/>
      <c r="I34" s="53"/>
      <c r="J34" s="63"/>
    </row>
    <row r="35" spans="2:10" ht="18.75" customHeight="1">
      <c r="B35" s="4" t="s">
        <v>219</v>
      </c>
      <c r="C35" s="4" t="s">
        <v>221</v>
      </c>
      <c r="D35" s="7" t="s">
        <v>200</v>
      </c>
      <c r="E35" s="3">
        <v>45228</v>
      </c>
      <c r="F35" s="53">
        <v>766400</v>
      </c>
      <c r="G35" s="3">
        <v>45228</v>
      </c>
      <c r="H35" s="53">
        <v>766400</v>
      </c>
      <c r="I35" s="53">
        <f>+F35-H35</f>
        <v>0</v>
      </c>
      <c r="J35" s="63" t="s">
        <v>26</v>
      </c>
    </row>
    <row r="36" spans="2:10" ht="18.75" customHeight="1">
      <c r="B36" s="4"/>
      <c r="C36" s="4"/>
      <c r="D36" s="7"/>
      <c r="E36" s="3"/>
      <c r="F36" s="10"/>
      <c r="G36" s="3"/>
      <c r="H36" s="10"/>
      <c r="I36" s="53"/>
      <c r="J36" s="63"/>
    </row>
    <row r="37" spans="2:10" ht="18.75" customHeight="1">
      <c r="B37" s="4" t="s">
        <v>220</v>
      </c>
      <c r="C37" s="4" t="s">
        <v>221</v>
      </c>
      <c r="D37" s="7" t="s">
        <v>177</v>
      </c>
      <c r="E37" s="47">
        <v>45223</v>
      </c>
      <c r="F37" s="53">
        <v>886400</v>
      </c>
      <c r="G37" s="47">
        <v>45223</v>
      </c>
      <c r="H37" s="53">
        <v>886400</v>
      </c>
      <c r="I37" s="53">
        <f>+F37-H37</f>
        <v>0</v>
      </c>
      <c r="J37" s="63" t="s">
        <v>26</v>
      </c>
    </row>
    <row r="38" spans="2:10" ht="18.75" customHeight="1">
      <c r="B38" s="4"/>
      <c r="C38" s="4"/>
      <c r="D38" s="7"/>
      <c r="E38" s="3"/>
      <c r="F38" s="10"/>
      <c r="G38" s="3"/>
      <c r="H38" s="53"/>
      <c r="I38" s="53"/>
      <c r="J38" s="63"/>
    </row>
    <row r="39" spans="2:10" ht="18.75" customHeight="1">
      <c r="B39" s="4" t="s">
        <v>222</v>
      </c>
      <c r="C39" s="4" t="s">
        <v>4</v>
      </c>
      <c r="D39" s="7" t="s">
        <v>193</v>
      </c>
      <c r="E39" s="3">
        <v>45200</v>
      </c>
      <c r="F39" s="53">
        <v>3379275</v>
      </c>
      <c r="G39" s="3">
        <v>45200</v>
      </c>
      <c r="H39" s="53">
        <v>3379275</v>
      </c>
      <c r="I39" s="53">
        <f>+F39-H39</f>
        <v>0</v>
      </c>
      <c r="J39" s="63" t="s">
        <v>26</v>
      </c>
    </row>
    <row r="40" spans="2:10" ht="18.75" customHeight="1">
      <c r="B40" s="4"/>
      <c r="C40" s="4"/>
      <c r="D40" s="7"/>
      <c r="E40" s="3"/>
      <c r="F40" s="10"/>
      <c r="G40" s="3"/>
      <c r="H40" s="53"/>
      <c r="I40" s="53"/>
      <c r="J40" s="63"/>
    </row>
    <row r="41" spans="2:10" ht="18.75" customHeight="1">
      <c r="B41" s="4" t="s">
        <v>223</v>
      </c>
      <c r="C41" s="4" t="s">
        <v>4</v>
      </c>
      <c r="D41" s="7" t="s">
        <v>105</v>
      </c>
      <c r="E41" s="3">
        <v>45200</v>
      </c>
      <c r="F41" s="64">
        <v>14590555</v>
      </c>
      <c r="G41" s="3">
        <v>45200</v>
      </c>
      <c r="H41" s="64">
        <v>14590555</v>
      </c>
      <c r="I41" s="53">
        <f>+F41-H41</f>
        <v>0</v>
      </c>
      <c r="J41" s="63" t="s">
        <v>26</v>
      </c>
    </row>
    <row r="42" spans="2:10" ht="18.75" customHeight="1">
      <c r="B42" s="4"/>
      <c r="C42" s="4"/>
      <c r="D42" s="7"/>
      <c r="E42" s="3"/>
      <c r="F42" s="64"/>
      <c r="G42" s="3"/>
      <c r="H42" s="53"/>
      <c r="I42" s="53"/>
      <c r="J42" s="63"/>
    </row>
    <row r="43" spans="2:10" ht="18.75" customHeight="1">
      <c r="B43" s="4" t="s">
        <v>224</v>
      </c>
      <c r="C43" s="4" t="s">
        <v>4</v>
      </c>
      <c r="D43" s="7" t="s">
        <v>57</v>
      </c>
      <c r="E43" s="3">
        <v>45200</v>
      </c>
      <c r="F43" s="64">
        <v>210000</v>
      </c>
      <c r="G43" s="3">
        <v>45200</v>
      </c>
      <c r="H43" s="64">
        <v>210000</v>
      </c>
      <c r="I43" s="53">
        <f>+F43-H43</f>
        <v>0</v>
      </c>
      <c r="J43" s="63" t="s">
        <v>26</v>
      </c>
    </row>
    <row r="44" spans="2:10">
      <c r="B44" s="4" t="s">
        <v>224</v>
      </c>
      <c r="C44" s="4" t="s">
        <v>4</v>
      </c>
      <c r="D44" s="7" t="s">
        <v>83</v>
      </c>
      <c r="E44" s="3">
        <v>45200</v>
      </c>
      <c r="F44" s="64">
        <v>3510000</v>
      </c>
      <c r="G44" s="3">
        <v>45200</v>
      </c>
      <c r="H44" s="64">
        <v>3510000</v>
      </c>
      <c r="I44" s="53">
        <f t="shared" ref="I44:I50" si="0">+F44-H44</f>
        <v>0</v>
      </c>
      <c r="J44" s="63" t="s">
        <v>26</v>
      </c>
    </row>
    <row r="45" spans="2:10">
      <c r="B45" s="4" t="s">
        <v>224</v>
      </c>
      <c r="C45" s="4" t="s">
        <v>4</v>
      </c>
      <c r="D45" s="7" t="s">
        <v>84</v>
      </c>
      <c r="E45" s="3">
        <v>45200</v>
      </c>
      <c r="F45" s="64">
        <v>3510000</v>
      </c>
      <c r="G45" s="3">
        <v>45200</v>
      </c>
      <c r="H45" s="64">
        <v>3510000</v>
      </c>
      <c r="I45" s="53">
        <f t="shared" si="0"/>
        <v>0</v>
      </c>
      <c r="J45" s="63" t="s">
        <v>26</v>
      </c>
    </row>
    <row r="46" spans="2:10">
      <c r="B46" s="4" t="s">
        <v>224</v>
      </c>
      <c r="C46" s="4" t="s">
        <v>4</v>
      </c>
      <c r="D46" s="7" t="s">
        <v>96</v>
      </c>
      <c r="E46" s="3">
        <v>45231</v>
      </c>
      <c r="F46" s="10">
        <v>3510000</v>
      </c>
      <c r="G46" s="3">
        <v>45231</v>
      </c>
      <c r="H46" s="10">
        <v>3510000</v>
      </c>
      <c r="I46" s="53">
        <f t="shared" si="0"/>
        <v>0</v>
      </c>
      <c r="J46" s="63" t="s">
        <v>26</v>
      </c>
    </row>
    <row r="47" spans="2:10">
      <c r="B47" s="4" t="s">
        <v>224</v>
      </c>
      <c r="C47" s="4" t="s">
        <v>4</v>
      </c>
      <c r="D47" s="7" t="s">
        <v>41</v>
      </c>
      <c r="E47" s="3">
        <v>45200</v>
      </c>
      <c r="F47" s="10">
        <v>3510000</v>
      </c>
      <c r="G47" s="3">
        <v>45200</v>
      </c>
      <c r="H47" s="10">
        <v>3510000</v>
      </c>
      <c r="I47" s="53">
        <f t="shared" si="0"/>
        <v>0</v>
      </c>
      <c r="J47" s="63" t="s">
        <v>26</v>
      </c>
    </row>
    <row r="48" spans="2:10">
      <c r="B48" s="4" t="s">
        <v>224</v>
      </c>
      <c r="C48" s="4" t="s">
        <v>4</v>
      </c>
      <c r="D48" s="7" t="s">
        <v>174</v>
      </c>
      <c r="E48" s="3">
        <v>45200</v>
      </c>
      <c r="F48" s="10">
        <v>3250000</v>
      </c>
      <c r="G48" s="3">
        <v>45200</v>
      </c>
      <c r="H48" s="10">
        <v>3250000</v>
      </c>
      <c r="I48" s="53">
        <f t="shared" si="0"/>
        <v>0</v>
      </c>
      <c r="J48" s="63" t="s">
        <v>26</v>
      </c>
    </row>
    <row r="49" spans="1:10">
      <c r="B49" s="4" t="s">
        <v>224</v>
      </c>
      <c r="C49" s="4" t="s">
        <v>4</v>
      </c>
      <c r="D49" s="7" t="s">
        <v>175</v>
      </c>
      <c r="E49" s="3">
        <v>45231</v>
      </c>
      <c r="F49" s="10">
        <v>3510000</v>
      </c>
      <c r="G49" s="3">
        <v>45231</v>
      </c>
      <c r="H49" s="10">
        <v>3510000</v>
      </c>
      <c r="I49" s="53">
        <f t="shared" si="0"/>
        <v>0</v>
      </c>
      <c r="J49" s="63" t="s">
        <v>26</v>
      </c>
    </row>
    <row r="50" spans="1:10">
      <c r="B50" s="4" t="s">
        <v>224</v>
      </c>
      <c r="C50" s="4" t="s">
        <v>4</v>
      </c>
      <c r="D50" s="7" t="s">
        <v>102</v>
      </c>
      <c r="E50" s="3">
        <v>45200</v>
      </c>
      <c r="F50" s="10">
        <v>1690000</v>
      </c>
      <c r="G50" s="3">
        <v>45200</v>
      </c>
      <c r="H50" s="10">
        <v>1690000</v>
      </c>
      <c r="I50" s="53">
        <f t="shared" si="0"/>
        <v>0</v>
      </c>
      <c r="J50" s="63" t="s">
        <v>26</v>
      </c>
    </row>
    <row r="51" spans="1:10">
      <c r="B51" s="4"/>
      <c r="C51" s="4"/>
      <c r="D51" s="7"/>
      <c r="E51" s="49"/>
      <c r="F51" s="10"/>
      <c r="G51" s="49"/>
      <c r="H51" s="10"/>
      <c r="I51" s="53"/>
      <c r="J51" s="63"/>
    </row>
    <row r="52" spans="1:10">
      <c r="B52" s="4" t="s">
        <v>220</v>
      </c>
      <c r="C52" s="4" t="s">
        <v>225</v>
      </c>
      <c r="D52" s="7" t="s">
        <v>34</v>
      </c>
      <c r="E52" s="47">
        <v>45215</v>
      </c>
      <c r="F52" s="10">
        <v>886400</v>
      </c>
      <c r="G52" s="47">
        <v>45215</v>
      </c>
      <c r="H52" s="10">
        <v>886400</v>
      </c>
      <c r="I52" s="53">
        <f>+F52-H52</f>
        <v>0</v>
      </c>
      <c r="J52" s="63" t="s">
        <v>26</v>
      </c>
    </row>
    <row r="53" spans="1:10">
      <c r="B53" s="4"/>
      <c r="C53" s="4"/>
      <c r="D53" s="7"/>
      <c r="E53" s="47"/>
      <c r="F53" s="10"/>
      <c r="G53" s="47"/>
      <c r="H53" s="53"/>
      <c r="I53" s="53"/>
      <c r="J53" s="63"/>
    </row>
    <row r="54" spans="1:10">
      <c r="B54" s="4" t="s">
        <v>210</v>
      </c>
      <c r="C54" s="4" t="s">
        <v>4</v>
      </c>
      <c r="D54" s="7" t="s">
        <v>170</v>
      </c>
      <c r="E54" s="3" t="s">
        <v>169</v>
      </c>
      <c r="F54" s="53">
        <v>11748700</v>
      </c>
      <c r="G54" s="3" t="s">
        <v>169</v>
      </c>
      <c r="H54" s="53">
        <v>11748700</v>
      </c>
      <c r="I54" s="53">
        <f>+F54-H54</f>
        <v>0</v>
      </c>
      <c r="J54" s="63" t="s">
        <v>226</v>
      </c>
    </row>
    <row r="55" spans="1:10">
      <c r="A55" s="70"/>
      <c r="B55" s="4"/>
      <c r="C55" s="4"/>
      <c r="D55" s="7"/>
      <c r="E55" s="47"/>
      <c r="F55" s="10"/>
      <c r="G55" s="47"/>
      <c r="H55" s="53"/>
      <c r="I55" s="53"/>
      <c r="J55" s="63"/>
    </row>
    <row r="56" spans="1:10">
      <c r="A56" s="70"/>
      <c r="B56" s="4" t="s">
        <v>211</v>
      </c>
      <c r="C56" s="4" t="s">
        <v>4</v>
      </c>
      <c r="D56" s="7" t="s">
        <v>74</v>
      </c>
      <c r="E56" s="3">
        <v>45170</v>
      </c>
      <c r="F56" s="72">
        <v>16250000</v>
      </c>
      <c r="G56" s="3">
        <v>45170</v>
      </c>
      <c r="H56" s="72">
        <v>16250000</v>
      </c>
      <c r="I56" s="53">
        <f>+F56-H56</f>
        <v>0</v>
      </c>
      <c r="J56" s="63" t="s">
        <v>226</v>
      </c>
    </row>
    <row r="57" spans="1:10">
      <c r="A57" s="70"/>
      <c r="B57" s="4"/>
      <c r="C57" s="4"/>
      <c r="D57" s="7"/>
      <c r="E57" s="3"/>
      <c r="F57" s="10"/>
      <c r="G57" s="3"/>
      <c r="H57" s="53"/>
      <c r="I57" s="53"/>
      <c r="J57" s="63"/>
    </row>
    <row r="58" spans="1:10">
      <c r="A58" s="70"/>
      <c r="B58" s="4" t="s">
        <v>212</v>
      </c>
      <c r="C58" s="4" t="s">
        <v>4</v>
      </c>
      <c r="D58" s="7" t="s">
        <v>154</v>
      </c>
      <c r="E58" s="3">
        <v>45108</v>
      </c>
      <c r="F58" s="10">
        <v>19500000</v>
      </c>
      <c r="G58" s="3">
        <v>45108</v>
      </c>
      <c r="H58" s="10">
        <v>19500000</v>
      </c>
      <c r="I58" s="53">
        <f>+F58-H58</f>
        <v>0</v>
      </c>
      <c r="J58" s="63" t="s">
        <v>226</v>
      </c>
    </row>
    <row r="59" spans="1:10">
      <c r="A59" s="70"/>
      <c r="B59" s="4"/>
      <c r="C59" s="4"/>
      <c r="D59" s="7"/>
      <c r="E59" s="3"/>
      <c r="F59" s="10"/>
      <c r="G59" s="3"/>
      <c r="H59" s="53"/>
      <c r="I59" s="53"/>
      <c r="J59" s="63"/>
    </row>
    <row r="60" spans="1:10">
      <c r="A60" s="70"/>
      <c r="B60" s="4" t="s">
        <v>227</v>
      </c>
      <c r="C60" s="4" t="s">
        <v>228</v>
      </c>
      <c r="D60" s="7" t="s">
        <v>68</v>
      </c>
      <c r="E60" s="3">
        <v>45200</v>
      </c>
      <c r="F60" s="10">
        <v>722222.22</v>
      </c>
      <c r="G60" s="3">
        <v>45200</v>
      </c>
      <c r="H60" s="10">
        <v>722222.22</v>
      </c>
      <c r="I60" s="53">
        <f>+F60-H60</f>
        <v>0</v>
      </c>
      <c r="J60" s="63" t="s">
        <v>226</v>
      </c>
    </row>
    <row r="61" spans="1:10">
      <c r="A61" s="70"/>
      <c r="B61" s="4"/>
      <c r="C61" s="4"/>
      <c r="D61" s="7"/>
      <c r="E61" s="3"/>
      <c r="F61" s="10"/>
      <c r="G61" s="3"/>
      <c r="H61" s="53"/>
      <c r="I61" s="53"/>
      <c r="J61" s="63"/>
    </row>
    <row r="62" spans="1:10">
      <c r="A62" s="70"/>
      <c r="B62" s="4" t="s">
        <v>227</v>
      </c>
      <c r="C62" s="4" t="s">
        <v>228</v>
      </c>
      <c r="D62" s="7" t="s">
        <v>69</v>
      </c>
      <c r="E62" s="3">
        <v>45200</v>
      </c>
      <c r="F62" s="10">
        <v>2376666.67</v>
      </c>
      <c r="G62" s="3">
        <v>45200</v>
      </c>
      <c r="H62" s="10">
        <v>2376666.67</v>
      </c>
      <c r="I62" s="53">
        <f>+F62-H62</f>
        <v>0</v>
      </c>
      <c r="J62" s="63" t="s">
        <v>226</v>
      </c>
    </row>
    <row r="63" spans="1:10">
      <c r="A63" s="70"/>
      <c r="B63" s="4"/>
      <c r="C63" s="4"/>
      <c r="D63" s="7"/>
      <c r="E63" s="3"/>
      <c r="F63" s="10"/>
      <c r="G63" s="3"/>
      <c r="H63" s="53"/>
      <c r="I63" s="53"/>
      <c r="J63" s="63"/>
    </row>
    <row r="64" spans="1:10">
      <c r="A64" s="70"/>
      <c r="B64" s="4" t="s">
        <v>227</v>
      </c>
      <c r="C64" s="4" t="s">
        <v>228</v>
      </c>
      <c r="D64" s="7" t="s">
        <v>110</v>
      </c>
      <c r="E64" s="3">
        <v>45201</v>
      </c>
      <c r="F64" s="10">
        <v>2376666.7000000002</v>
      </c>
      <c r="G64" s="3">
        <v>45201</v>
      </c>
      <c r="H64" s="10">
        <v>2376666.7000000002</v>
      </c>
      <c r="I64" s="53">
        <f>+F64-H64</f>
        <v>0</v>
      </c>
      <c r="J64" s="63" t="s">
        <v>226</v>
      </c>
    </row>
    <row r="65" spans="1:10">
      <c r="A65" s="70"/>
      <c r="B65" s="4"/>
      <c r="C65" s="4"/>
      <c r="D65" s="7"/>
      <c r="E65" s="49"/>
      <c r="F65" s="10"/>
      <c r="G65" s="49"/>
      <c r="H65" s="53"/>
      <c r="I65" s="53"/>
      <c r="J65" s="63"/>
    </row>
    <row r="66" spans="1:10">
      <c r="A66" s="70"/>
      <c r="B66" s="4" t="s">
        <v>230</v>
      </c>
      <c r="C66" s="4" t="s">
        <v>5</v>
      </c>
      <c r="D66" s="7" t="s">
        <v>76</v>
      </c>
      <c r="E66" s="3">
        <v>45170</v>
      </c>
      <c r="F66" s="10">
        <v>18467</v>
      </c>
      <c r="G66" s="3">
        <v>45170</v>
      </c>
      <c r="H66" s="53">
        <v>18467</v>
      </c>
      <c r="I66" s="53">
        <f>+F66-H66</f>
        <v>0</v>
      </c>
      <c r="J66" s="63" t="s">
        <v>226</v>
      </c>
    </row>
    <row r="67" spans="1:10">
      <c r="A67" s="70"/>
      <c r="B67" s="4"/>
      <c r="C67" s="4"/>
      <c r="D67" s="7"/>
      <c r="E67" s="3"/>
      <c r="F67" s="65"/>
      <c r="G67" s="3"/>
      <c r="H67" s="53"/>
      <c r="I67" s="53"/>
      <c r="J67" s="63"/>
    </row>
    <row r="68" spans="1:10">
      <c r="A68" s="70"/>
      <c r="B68" s="4" t="s">
        <v>231</v>
      </c>
      <c r="C68" s="4" t="s">
        <v>2</v>
      </c>
      <c r="D68" s="7" t="s">
        <v>164</v>
      </c>
      <c r="E68" s="3">
        <v>45170</v>
      </c>
      <c r="F68" s="10">
        <v>59000</v>
      </c>
      <c r="G68" s="3">
        <v>45170</v>
      </c>
      <c r="H68" s="10">
        <v>59000</v>
      </c>
      <c r="I68" s="53">
        <f>+F68-H68</f>
        <v>0</v>
      </c>
      <c r="J68" s="63" t="s">
        <v>226</v>
      </c>
    </row>
    <row r="69" spans="1:10">
      <c r="A69" s="70"/>
      <c r="B69" s="4"/>
      <c r="C69" s="4"/>
      <c r="D69" s="7"/>
      <c r="E69" s="49"/>
      <c r="F69" s="53"/>
      <c r="G69" s="49"/>
      <c r="H69" s="53"/>
      <c r="I69" s="53"/>
      <c r="J69" s="63"/>
    </row>
    <row r="70" spans="1:10" ht="24.75">
      <c r="A70" s="70"/>
      <c r="B70" s="4" t="s">
        <v>232</v>
      </c>
      <c r="C70" s="4" t="s">
        <v>4</v>
      </c>
      <c r="D70" s="7" t="s">
        <v>56</v>
      </c>
      <c r="E70" s="3">
        <v>45200</v>
      </c>
      <c r="F70" s="10">
        <v>3674250</v>
      </c>
      <c r="G70" s="3">
        <v>45200</v>
      </c>
      <c r="H70" s="10">
        <v>3674250</v>
      </c>
      <c r="I70" s="53">
        <f>+F70-H70</f>
        <v>0</v>
      </c>
      <c r="J70" s="63" t="s">
        <v>226</v>
      </c>
    </row>
    <row r="71" spans="1:10">
      <c r="A71" s="70"/>
      <c r="B71" s="4"/>
      <c r="C71" s="4"/>
      <c r="D71" s="7"/>
      <c r="E71" s="3"/>
      <c r="F71" s="65"/>
      <c r="G71" s="3"/>
      <c r="H71" s="53"/>
      <c r="I71" s="53"/>
      <c r="J71" s="63"/>
    </row>
    <row r="72" spans="1:10">
      <c r="A72" s="70"/>
      <c r="B72" s="4" t="s">
        <v>233</v>
      </c>
      <c r="C72" s="4" t="s">
        <v>4</v>
      </c>
      <c r="D72" s="7" t="s">
        <v>80</v>
      </c>
      <c r="E72" s="47">
        <v>45126</v>
      </c>
      <c r="F72" s="10">
        <v>2719736</v>
      </c>
      <c r="G72" s="47">
        <v>45126</v>
      </c>
      <c r="H72" s="10">
        <v>2719736</v>
      </c>
      <c r="I72" s="53">
        <f>+F72-H72</f>
        <v>0</v>
      </c>
      <c r="J72" s="63" t="s">
        <v>226</v>
      </c>
    </row>
    <row r="73" spans="1:10">
      <c r="A73" s="70"/>
      <c r="B73" s="4"/>
      <c r="C73" s="4"/>
      <c r="D73" s="7"/>
      <c r="E73" s="3"/>
      <c r="F73" s="10"/>
      <c r="G73" s="3"/>
      <c r="H73" s="53"/>
      <c r="I73" s="53"/>
      <c r="J73" s="63"/>
    </row>
    <row r="74" spans="1:10">
      <c r="A74" s="70"/>
      <c r="B74" s="4" t="s">
        <v>223</v>
      </c>
      <c r="C74" s="4" t="s">
        <v>4</v>
      </c>
      <c r="D74" s="7" t="s">
        <v>86</v>
      </c>
      <c r="E74" s="3">
        <v>45108</v>
      </c>
      <c r="F74" s="10">
        <v>449400</v>
      </c>
      <c r="G74" s="3">
        <v>45108</v>
      </c>
      <c r="H74" s="10">
        <v>449400</v>
      </c>
      <c r="I74" s="53">
        <f>+F74-H74</f>
        <v>0</v>
      </c>
      <c r="J74" s="63" t="s">
        <v>226</v>
      </c>
    </row>
    <row r="75" spans="1:10">
      <c r="A75" s="70"/>
      <c r="B75" s="4" t="s">
        <v>223</v>
      </c>
      <c r="C75" s="4" t="s">
        <v>4</v>
      </c>
      <c r="D75" s="7" t="s">
        <v>98</v>
      </c>
      <c r="E75" s="3">
        <v>45108</v>
      </c>
      <c r="F75" s="10">
        <v>3576000</v>
      </c>
      <c r="G75" s="3">
        <v>45108</v>
      </c>
      <c r="H75" s="10">
        <v>3576000</v>
      </c>
      <c r="I75" s="53">
        <f>+F75-H75</f>
        <v>0</v>
      </c>
      <c r="J75" s="63" t="s">
        <v>226</v>
      </c>
    </row>
    <row r="76" spans="1:10">
      <c r="A76" s="70"/>
      <c r="B76" s="4"/>
      <c r="C76" s="4"/>
      <c r="D76" s="7"/>
      <c r="E76" s="3"/>
      <c r="F76" s="10"/>
      <c r="G76" s="3"/>
      <c r="H76" s="53"/>
      <c r="I76" s="53"/>
      <c r="J76" s="63"/>
    </row>
    <row r="77" spans="1:10">
      <c r="A77" s="70"/>
      <c r="B77" s="4" t="s">
        <v>234</v>
      </c>
      <c r="C77" s="4" t="s">
        <v>336</v>
      </c>
      <c r="D77" s="7" t="s">
        <v>107</v>
      </c>
      <c r="E77" s="49">
        <v>45078</v>
      </c>
      <c r="F77" s="10">
        <v>454833.61</v>
      </c>
      <c r="G77" s="49">
        <v>45078</v>
      </c>
      <c r="H77" s="10">
        <v>454833.61</v>
      </c>
      <c r="I77" s="53">
        <f>+F77-H77</f>
        <v>0</v>
      </c>
      <c r="J77" s="63" t="s">
        <v>226</v>
      </c>
    </row>
    <row r="78" spans="1:10">
      <c r="A78" s="70"/>
      <c r="B78" s="4"/>
      <c r="C78" s="4"/>
      <c r="D78" s="7"/>
      <c r="E78" s="49"/>
      <c r="F78" s="10"/>
      <c r="G78" s="49"/>
      <c r="H78" s="53"/>
      <c r="I78" s="53"/>
      <c r="J78" s="63"/>
    </row>
    <row r="79" spans="1:10">
      <c r="A79" s="70"/>
      <c r="B79" s="4" t="s">
        <v>235</v>
      </c>
      <c r="C79" s="4" t="s">
        <v>2</v>
      </c>
      <c r="D79" s="7" t="s">
        <v>57</v>
      </c>
      <c r="E79" s="3">
        <v>45200</v>
      </c>
      <c r="F79" s="10">
        <v>23600</v>
      </c>
      <c r="G79" s="3">
        <v>45200</v>
      </c>
      <c r="H79" s="10">
        <v>23600</v>
      </c>
      <c r="I79" s="53">
        <f>+F79-H79</f>
        <v>0</v>
      </c>
      <c r="J79" s="63" t="s">
        <v>226</v>
      </c>
    </row>
    <row r="80" spans="1:10">
      <c r="A80" s="70"/>
      <c r="B80" s="4"/>
      <c r="C80" s="4"/>
      <c r="D80" s="7"/>
      <c r="E80" s="47"/>
      <c r="F80" s="10"/>
      <c r="G80" s="47"/>
      <c r="H80" s="53"/>
      <c r="I80" s="53"/>
      <c r="J80" s="63"/>
    </row>
    <row r="81" spans="1:10">
      <c r="A81" s="70"/>
      <c r="B81" s="4" t="s">
        <v>236</v>
      </c>
      <c r="C81" s="4" t="s">
        <v>1</v>
      </c>
      <c r="D81" s="7" t="s">
        <v>27</v>
      </c>
      <c r="E81" s="49">
        <v>45261</v>
      </c>
      <c r="F81" s="10">
        <v>23600</v>
      </c>
      <c r="G81" s="49">
        <v>45261</v>
      </c>
      <c r="H81" s="10">
        <v>23600</v>
      </c>
      <c r="I81" s="53">
        <f>+F81-H81</f>
        <v>0</v>
      </c>
      <c r="J81" s="63" t="s">
        <v>226</v>
      </c>
    </row>
    <row r="82" spans="1:10">
      <c r="A82" s="70"/>
      <c r="B82" s="4" t="s">
        <v>236</v>
      </c>
      <c r="C82" s="4" t="s">
        <v>1</v>
      </c>
      <c r="D82" s="7" t="s">
        <v>81</v>
      </c>
      <c r="E82" s="9">
        <v>45200</v>
      </c>
      <c r="F82" s="10">
        <v>23600</v>
      </c>
      <c r="G82" s="9">
        <v>45200</v>
      </c>
      <c r="H82" s="10">
        <v>23600</v>
      </c>
      <c r="I82" s="53">
        <f>+F82-H82</f>
        <v>0</v>
      </c>
      <c r="J82" s="63" t="s">
        <v>226</v>
      </c>
    </row>
    <row r="83" spans="1:10">
      <c r="A83" s="70"/>
      <c r="B83" s="4"/>
      <c r="C83" s="4"/>
      <c r="D83" s="7"/>
      <c r="E83" s="3"/>
      <c r="F83" s="64"/>
      <c r="G83" s="3"/>
      <c r="H83" s="53"/>
      <c r="I83" s="53"/>
      <c r="J83" s="63"/>
    </row>
    <row r="84" spans="1:10">
      <c r="A84" s="70"/>
      <c r="B84" s="4" t="s">
        <v>237</v>
      </c>
      <c r="C84" s="4" t="s">
        <v>2</v>
      </c>
      <c r="D84" s="7" t="s">
        <v>198</v>
      </c>
      <c r="E84" s="3">
        <v>45170</v>
      </c>
      <c r="F84" s="64">
        <v>29500</v>
      </c>
      <c r="G84" s="3">
        <v>45170</v>
      </c>
      <c r="H84" s="64">
        <v>29500</v>
      </c>
      <c r="I84" s="53">
        <f>+F84-H84</f>
        <v>0</v>
      </c>
      <c r="J84" s="63" t="s">
        <v>226</v>
      </c>
    </row>
    <row r="85" spans="1:10">
      <c r="A85" s="70"/>
      <c r="B85" s="4" t="s">
        <v>237</v>
      </c>
      <c r="C85" s="4" t="s">
        <v>2</v>
      </c>
      <c r="D85" s="7" t="s">
        <v>48</v>
      </c>
      <c r="E85" s="3">
        <v>45170</v>
      </c>
      <c r="F85" s="64">
        <v>29500</v>
      </c>
      <c r="G85" s="3">
        <v>45170</v>
      </c>
      <c r="H85" s="64">
        <v>29500</v>
      </c>
      <c r="I85" s="53">
        <f>+F85-H85</f>
        <v>0</v>
      </c>
      <c r="J85" s="63" t="s">
        <v>226</v>
      </c>
    </row>
    <row r="86" spans="1:10">
      <c r="A86" s="70"/>
      <c r="B86" s="4"/>
      <c r="C86" s="4"/>
      <c r="D86" s="7"/>
      <c r="E86" s="3"/>
      <c r="F86" s="10"/>
      <c r="G86" s="3"/>
      <c r="H86" s="53"/>
      <c r="I86" s="53"/>
      <c r="J86" s="63"/>
    </row>
    <row r="87" spans="1:10">
      <c r="A87" s="70"/>
      <c r="B87" s="4" t="s">
        <v>238</v>
      </c>
      <c r="C87" s="4" t="s">
        <v>5</v>
      </c>
      <c r="D87" s="7" t="s">
        <v>87</v>
      </c>
      <c r="E87" s="3">
        <v>45231</v>
      </c>
      <c r="F87" s="10">
        <v>32450</v>
      </c>
      <c r="G87" s="3">
        <v>45231</v>
      </c>
      <c r="H87" s="10">
        <v>32450</v>
      </c>
      <c r="I87" s="53">
        <f>+F87-H87</f>
        <v>0</v>
      </c>
      <c r="J87" s="63" t="s">
        <v>226</v>
      </c>
    </row>
    <row r="88" spans="1:10">
      <c r="A88" s="70"/>
      <c r="B88" s="4"/>
      <c r="C88" s="4"/>
      <c r="D88" s="7"/>
      <c r="E88" s="3"/>
      <c r="F88" s="10"/>
      <c r="G88" s="3"/>
      <c r="H88" s="53"/>
      <c r="I88" s="53"/>
      <c r="J88" s="63"/>
    </row>
    <row r="89" spans="1:10">
      <c r="A89" s="70"/>
      <c r="B89" s="4" t="s">
        <v>237</v>
      </c>
      <c r="C89" s="4" t="s">
        <v>2</v>
      </c>
      <c r="D89" s="7" t="s">
        <v>71</v>
      </c>
      <c r="E89" s="3">
        <v>45200</v>
      </c>
      <c r="F89" s="10">
        <v>29500</v>
      </c>
      <c r="G89" s="3">
        <v>45200</v>
      </c>
      <c r="H89" s="10">
        <v>29500</v>
      </c>
      <c r="I89" s="53">
        <f>+F89-H89</f>
        <v>0</v>
      </c>
      <c r="J89" s="63" t="s">
        <v>226</v>
      </c>
    </row>
    <row r="90" spans="1:10">
      <c r="A90" s="70"/>
      <c r="B90" s="4" t="s">
        <v>237</v>
      </c>
      <c r="C90" s="4" t="s">
        <v>2</v>
      </c>
      <c r="D90" s="7" t="s">
        <v>199</v>
      </c>
      <c r="E90" s="47">
        <v>45202</v>
      </c>
      <c r="F90" s="10">
        <v>29500</v>
      </c>
      <c r="G90" s="47">
        <v>45202</v>
      </c>
      <c r="H90" s="10">
        <v>29500</v>
      </c>
      <c r="I90" s="53">
        <f>+F90-H90</f>
        <v>0</v>
      </c>
      <c r="J90" s="63" t="s">
        <v>226</v>
      </c>
    </row>
    <row r="91" spans="1:10">
      <c r="A91" s="70"/>
      <c r="B91" s="4"/>
      <c r="C91" s="4"/>
      <c r="D91" s="7"/>
      <c r="E91" s="3"/>
      <c r="F91" s="10"/>
      <c r="G91" s="3"/>
      <c r="H91" s="53"/>
      <c r="I91" s="53"/>
      <c r="J91" s="63"/>
    </row>
    <row r="92" spans="1:10" ht="24.75">
      <c r="A92" s="70"/>
      <c r="B92" s="4" t="s">
        <v>239</v>
      </c>
      <c r="C92" s="4" t="s">
        <v>4</v>
      </c>
      <c r="D92" s="7" t="s">
        <v>68</v>
      </c>
      <c r="E92" s="3">
        <v>45200</v>
      </c>
      <c r="F92" s="10">
        <v>3785248</v>
      </c>
      <c r="G92" s="3">
        <v>45200</v>
      </c>
      <c r="H92" s="10">
        <v>3785248</v>
      </c>
      <c r="I92" s="53">
        <f>+F92-H92</f>
        <v>0</v>
      </c>
      <c r="J92" s="63" t="s">
        <v>226</v>
      </c>
    </row>
    <row r="93" spans="1:10">
      <c r="A93" s="70"/>
      <c r="B93" s="4"/>
      <c r="C93" s="4"/>
      <c r="D93" s="7"/>
      <c r="E93" s="73"/>
      <c r="F93" s="73"/>
      <c r="G93" s="73"/>
      <c r="H93" s="73"/>
      <c r="I93" s="73"/>
      <c r="J93" s="73"/>
    </row>
    <row r="94" spans="1:10">
      <c r="A94" s="70"/>
      <c r="B94" s="4" t="s">
        <v>240</v>
      </c>
      <c r="C94" s="4" t="s">
        <v>4</v>
      </c>
      <c r="D94" s="7" t="s">
        <v>196</v>
      </c>
      <c r="E94" s="3">
        <v>45200</v>
      </c>
      <c r="F94" s="53">
        <v>6000000</v>
      </c>
      <c r="G94" s="3">
        <v>45200</v>
      </c>
      <c r="H94" s="53">
        <v>6000000</v>
      </c>
      <c r="I94" s="53">
        <f>+F94-H94</f>
        <v>0</v>
      </c>
      <c r="J94" s="63" t="s">
        <v>226</v>
      </c>
    </row>
    <row r="95" spans="1:10">
      <c r="A95" s="70"/>
      <c r="B95" s="4"/>
      <c r="C95" s="4"/>
      <c r="D95" s="7"/>
      <c r="E95" s="49"/>
      <c r="F95" s="10"/>
      <c r="G95" s="49"/>
      <c r="H95" s="53"/>
      <c r="I95" s="53"/>
      <c r="J95" s="63"/>
    </row>
    <row r="96" spans="1:10">
      <c r="A96" s="70"/>
      <c r="B96" s="4" t="s">
        <v>241</v>
      </c>
      <c r="C96" s="4" t="s">
        <v>2</v>
      </c>
      <c r="D96" s="7" t="s">
        <v>114</v>
      </c>
      <c r="E96" s="3">
        <v>45108</v>
      </c>
      <c r="F96" s="10">
        <v>29500</v>
      </c>
      <c r="G96" s="3">
        <v>45108</v>
      </c>
      <c r="H96" s="10">
        <v>29500</v>
      </c>
      <c r="I96" s="53">
        <f>+F96-H96</f>
        <v>0</v>
      </c>
      <c r="J96" s="63" t="s">
        <v>226</v>
      </c>
    </row>
    <row r="97" spans="1:10">
      <c r="A97" s="70"/>
      <c r="B97" s="4"/>
      <c r="C97" s="4"/>
      <c r="D97" s="7"/>
      <c r="E97" s="3"/>
      <c r="F97" s="10"/>
      <c r="G97" s="3"/>
      <c r="H97" s="53"/>
      <c r="I97" s="53"/>
      <c r="J97" s="63"/>
    </row>
    <row r="98" spans="1:10">
      <c r="A98" s="70"/>
      <c r="B98" s="4" t="s">
        <v>242</v>
      </c>
      <c r="C98" s="4" t="s">
        <v>2</v>
      </c>
      <c r="D98" s="7" t="s">
        <v>37</v>
      </c>
      <c r="E98" s="51">
        <v>45139</v>
      </c>
      <c r="F98" s="10">
        <v>47200</v>
      </c>
      <c r="G98" s="51">
        <v>45139</v>
      </c>
      <c r="H98" s="10">
        <v>47200</v>
      </c>
      <c r="I98" s="53">
        <f>+F98-H98</f>
        <v>0</v>
      </c>
      <c r="J98" s="63" t="s">
        <v>226</v>
      </c>
    </row>
    <row r="99" spans="1:10">
      <c r="A99" s="70"/>
      <c r="B99" s="4" t="s">
        <v>242</v>
      </c>
      <c r="C99" s="4" t="s">
        <v>2</v>
      </c>
      <c r="D99" s="7" t="s">
        <v>12</v>
      </c>
      <c r="E99" s="51">
        <v>45139</v>
      </c>
      <c r="F99" s="10">
        <v>47200</v>
      </c>
      <c r="G99" s="51">
        <v>45139</v>
      </c>
      <c r="H99" s="10">
        <v>47200</v>
      </c>
      <c r="I99" s="53">
        <f>+F99-H99</f>
        <v>0</v>
      </c>
      <c r="J99" s="63" t="s">
        <v>226</v>
      </c>
    </row>
    <row r="100" spans="1:10">
      <c r="A100" s="70"/>
      <c r="B100" s="4"/>
      <c r="C100" s="4"/>
      <c r="D100" s="7"/>
      <c r="E100" s="3"/>
      <c r="F100" s="10"/>
      <c r="G100" s="3"/>
      <c r="H100" s="53"/>
      <c r="I100" s="53"/>
      <c r="J100" s="63"/>
    </row>
    <row r="101" spans="1:10">
      <c r="A101" s="70"/>
      <c r="B101" s="4" t="s">
        <v>243</v>
      </c>
      <c r="C101" s="4" t="s">
        <v>2</v>
      </c>
      <c r="D101" s="7" t="s">
        <v>94</v>
      </c>
      <c r="E101" s="47">
        <v>45108</v>
      </c>
      <c r="F101" s="10">
        <v>23600</v>
      </c>
      <c r="G101" s="47">
        <v>45108</v>
      </c>
      <c r="H101" s="10">
        <v>23600</v>
      </c>
      <c r="I101" s="53">
        <f>+F101-H101</f>
        <v>0</v>
      </c>
      <c r="J101" s="63" t="s">
        <v>226</v>
      </c>
    </row>
    <row r="102" spans="1:10">
      <c r="A102" s="70"/>
      <c r="B102" s="4" t="s">
        <v>243</v>
      </c>
      <c r="C102" s="4" t="s">
        <v>2</v>
      </c>
      <c r="D102" s="7" t="s">
        <v>95</v>
      </c>
      <c r="E102" s="47">
        <v>45108</v>
      </c>
      <c r="F102" s="10">
        <v>23600</v>
      </c>
      <c r="G102" s="47">
        <v>45108</v>
      </c>
      <c r="H102" s="10">
        <v>23600</v>
      </c>
      <c r="I102" s="53">
        <f>+F102-H102</f>
        <v>0</v>
      </c>
      <c r="J102" s="63" t="s">
        <v>226</v>
      </c>
    </row>
    <row r="103" spans="1:10">
      <c r="A103" s="70"/>
      <c r="B103" s="4" t="s">
        <v>243</v>
      </c>
      <c r="C103" s="4" t="s">
        <v>2</v>
      </c>
      <c r="D103" s="7" t="s">
        <v>108</v>
      </c>
      <c r="E103" s="9">
        <v>45113</v>
      </c>
      <c r="F103" s="10">
        <v>23600</v>
      </c>
      <c r="G103" s="9">
        <v>45113</v>
      </c>
      <c r="H103" s="10">
        <v>23600</v>
      </c>
      <c r="I103" s="53">
        <f>+F103-H103</f>
        <v>0</v>
      </c>
      <c r="J103" s="63" t="s">
        <v>226</v>
      </c>
    </row>
    <row r="104" spans="1:10">
      <c r="A104" s="70"/>
      <c r="B104" s="4"/>
      <c r="C104" s="4"/>
      <c r="D104" s="7"/>
      <c r="E104" s="3"/>
      <c r="F104" s="10"/>
      <c r="G104" s="3"/>
      <c r="H104" s="10"/>
      <c r="I104" s="53"/>
      <c r="J104" s="63"/>
    </row>
    <row r="105" spans="1:10">
      <c r="A105" s="70"/>
      <c r="B105" s="4" t="s">
        <v>244</v>
      </c>
      <c r="C105" s="4" t="s">
        <v>337</v>
      </c>
      <c r="D105" s="7" t="s">
        <v>204</v>
      </c>
      <c r="E105" s="49">
        <v>45200</v>
      </c>
      <c r="F105" s="10">
        <v>59636.25</v>
      </c>
      <c r="G105" s="49">
        <v>45200</v>
      </c>
      <c r="H105" s="10">
        <v>59636.25</v>
      </c>
      <c r="I105" s="53">
        <f>+F105-H105</f>
        <v>0</v>
      </c>
      <c r="J105" s="63" t="s">
        <v>226</v>
      </c>
    </row>
    <row r="106" spans="1:10">
      <c r="A106" s="70"/>
      <c r="B106" s="4"/>
      <c r="C106" s="4"/>
      <c r="D106" s="7"/>
      <c r="E106" s="3"/>
      <c r="F106" s="65"/>
      <c r="G106" s="3"/>
      <c r="H106" s="53"/>
      <c r="I106" s="53"/>
      <c r="J106" s="63"/>
    </row>
    <row r="107" spans="1:10">
      <c r="A107" s="70"/>
      <c r="B107" s="4" t="s">
        <v>231</v>
      </c>
      <c r="C107" s="4" t="s">
        <v>2</v>
      </c>
      <c r="D107" s="7" t="s">
        <v>163</v>
      </c>
      <c r="E107" s="3">
        <v>45170</v>
      </c>
      <c r="F107" s="10">
        <v>59000</v>
      </c>
      <c r="G107" s="3">
        <v>45170</v>
      </c>
      <c r="H107" s="10">
        <v>59000</v>
      </c>
      <c r="I107" s="53">
        <f>+F107-H107</f>
        <v>0</v>
      </c>
      <c r="J107" s="63" t="s">
        <v>226</v>
      </c>
    </row>
    <row r="108" spans="1:10">
      <c r="A108" s="70"/>
      <c r="B108" s="4"/>
      <c r="C108" s="4"/>
      <c r="D108" s="7"/>
      <c r="E108" s="3"/>
      <c r="F108" s="65"/>
      <c r="G108" s="3"/>
      <c r="H108" s="53"/>
      <c r="I108" s="53"/>
      <c r="J108" s="63"/>
    </row>
    <row r="109" spans="1:10">
      <c r="A109" s="70"/>
      <c r="B109" s="4" t="s">
        <v>245</v>
      </c>
      <c r="C109" s="4" t="s">
        <v>2</v>
      </c>
      <c r="D109" s="7" t="s">
        <v>47</v>
      </c>
      <c r="E109" s="49">
        <v>45047</v>
      </c>
      <c r="F109" s="10">
        <v>29500</v>
      </c>
      <c r="G109" s="49">
        <v>45047</v>
      </c>
      <c r="H109" s="10">
        <v>29500</v>
      </c>
      <c r="I109" s="53">
        <f>+F109-H109</f>
        <v>0</v>
      </c>
      <c r="J109" s="63" t="s">
        <v>226</v>
      </c>
    </row>
    <row r="110" spans="1:10">
      <c r="A110" s="70"/>
      <c r="B110" s="4"/>
      <c r="C110" s="4"/>
      <c r="D110" s="7"/>
      <c r="E110" s="3"/>
      <c r="F110" s="65"/>
      <c r="G110" s="3"/>
      <c r="H110" s="53"/>
      <c r="I110" s="53"/>
      <c r="J110" s="63"/>
    </row>
    <row r="111" spans="1:10">
      <c r="A111" s="70"/>
      <c r="B111" s="4" t="s">
        <v>246</v>
      </c>
      <c r="C111" s="4" t="s">
        <v>40</v>
      </c>
      <c r="D111" s="7" t="s">
        <v>14</v>
      </c>
      <c r="E111" s="47">
        <v>45139</v>
      </c>
      <c r="F111" s="10">
        <v>272897.21999999997</v>
      </c>
      <c r="G111" s="47">
        <v>45139</v>
      </c>
      <c r="H111" s="10">
        <v>272897.21999999997</v>
      </c>
      <c r="I111" s="53">
        <f>+F111-H111</f>
        <v>0</v>
      </c>
      <c r="J111" s="63" t="s">
        <v>226</v>
      </c>
    </row>
    <row r="112" spans="1:10">
      <c r="A112" s="70"/>
      <c r="B112" s="4" t="s">
        <v>246</v>
      </c>
      <c r="C112" s="4" t="s">
        <v>40</v>
      </c>
      <c r="D112" s="7" t="s">
        <v>64</v>
      </c>
      <c r="E112" s="49">
        <v>45261</v>
      </c>
      <c r="F112" s="10">
        <v>184906.94</v>
      </c>
      <c r="G112" s="49">
        <v>45261</v>
      </c>
      <c r="H112" s="10">
        <v>184906.94</v>
      </c>
      <c r="I112" s="53">
        <f>+F112-H112</f>
        <v>0</v>
      </c>
      <c r="J112" s="63" t="s">
        <v>226</v>
      </c>
    </row>
    <row r="113" spans="1:10">
      <c r="A113" s="70"/>
      <c r="B113" s="4"/>
      <c r="C113" s="4"/>
      <c r="D113" s="7"/>
      <c r="E113" s="3"/>
      <c r="F113" s="10"/>
      <c r="G113" s="3"/>
      <c r="H113" s="53"/>
      <c r="I113" s="53"/>
      <c r="J113" s="63"/>
    </row>
    <row r="114" spans="1:10">
      <c r="A114" s="70"/>
      <c r="B114" s="4" t="s">
        <v>247</v>
      </c>
      <c r="C114" s="4" t="s">
        <v>2</v>
      </c>
      <c r="D114" s="7" t="s">
        <v>248</v>
      </c>
      <c r="E114" s="49">
        <v>45139</v>
      </c>
      <c r="F114" s="10">
        <v>29500</v>
      </c>
      <c r="G114" s="49">
        <v>45139</v>
      </c>
      <c r="H114" s="10">
        <v>29500</v>
      </c>
      <c r="I114" s="53">
        <f>+F114-H114</f>
        <v>0</v>
      </c>
      <c r="J114" s="63" t="s">
        <v>226</v>
      </c>
    </row>
    <row r="115" spans="1:10">
      <c r="A115" s="70"/>
      <c r="B115" s="4"/>
      <c r="C115" s="4"/>
      <c r="D115" s="7"/>
      <c r="E115" s="49"/>
      <c r="F115" s="10"/>
      <c r="G115" s="49"/>
      <c r="H115" s="53"/>
      <c r="I115" s="53"/>
      <c r="J115" s="63"/>
    </row>
    <row r="116" spans="1:10">
      <c r="A116" s="70"/>
      <c r="B116" s="4" t="s">
        <v>249</v>
      </c>
      <c r="C116" s="4" t="s">
        <v>70</v>
      </c>
      <c r="D116" s="7" t="s">
        <v>250</v>
      </c>
      <c r="E116" s="49">
        <v>45234</v>
      </c>
      <c r="F116" s="10">
        <v>1008479.04</v>
      </c>
      <c r="G116" s="49">
        <v>45234</v>
      </c>
      <c r="H116" s="10">
        <v>1008479.04</v>
      </c>
      <c r="I116" s="53">
        <f>+F116-H116</f>
        <v>0</v>
      </c>
      <c r="J116" s="63" t="s">
        <v>226</v>
      </c>
    </row>
    <row r="117" spans="1:10">
      <c r="A117" s="70"/>
      <c r="B117" s="4"/>
      <c r="C117" s="4"/>
      <c r="D117" s="7"/>
      <c r="E117" s="3"/>
      <c r="F117" s="65"/>
      <c r="G117" s="3"/>
      <c r="H117" s="53"/>
      <c r="I117" s="53"/>
      <c r="J117" s="63"/>
    </row>
    <row r="118" spans="1:10">
      <c r="A118" s="70"/>
      <c r="B118" s="4" t="s">
        <v>251</v>
      </c>
      <c r="C118" s="4" t="s">
        <v>70</v>
      </c>
      <c r="D118" s="7" t="s">
        <v>253</v>
      </c>
      <c r="E118" s="3">
        <v>45231</v>
      </c>
      <c r="F118" s="10">
        <v>265092</v>
      </c>
      <c r="G118" s="3">
        <v>45231</v>
      </c>
      <c r="H118" s="10">
        <v>265092</v>
      </c>
      <c r="I118" s="53">
        <f>+F118-H118</f>
        <v>0</v>
      </c>
      <c r="J118" s="63" t="s">
        <v>226</v>
      </c>
    </row>
    <row r="119" spans="1:10">
      <c r="A119" s="70"/>
      <c r="B119" s="4"/>
      <c r="C119" s="4"/>
      <c r="D119" s="7"/>
      <c r="E119" s="47"/>
      <c r="F119" s="10"/>
      <c r="G119" s="47"/>
      <c r="H119" s="53"/>
      <c r="I119" s="53"/>
      <c r="J119" s="63"/>
    </row>
    <row r="120" spans="1:10">
      <c r="A120" s="70"/>
      <c r="B120" s="4" t="s">
        <v>252</v>
      </c>
      <c r="C120" s="4" t="s">
        <v>2</v>
      </c>
      <c r="D120" s="7" t="s">
        <v>162</v>
      </c>
      <c r="E120" s="3">
        <v>45170</v>
      </c>
      <c r="F120" s="66">
        <v>59000</v>
      </c>
      <c r="G120" s="3">
        <v>45170</v>
      </c>
      <c r="H120" s="66">
        <v>59000</v>
      </c>
      <c r="I120" s="53">
        <f>+F120-H120</f>
        <v>0</v>
      </c>
      <c r="J120" s="63" t="s">
        <v>226</v>
      </c>
    </row>
    <row r="121" spans="1:10">
      <c r="A121" s="70"/>
      <c r="B121" s="4"/>
      <c r="C121" s="4"/>
      <c r="D121" s="7"/>
      <c r="E121" s="3"/>
      <c r="F121" s="10"/>
      <c r="G121" s="3"/>
      <c r="H121" s="53"/>
      <c r="I121" s="53"/>
      <c r="J121" s="63"/>
    </row>
    <row r="122" spans="1:10">
      <c r="A122" s="70"/>
      <c r="B122" s="4" t="s">
        <v>254</v>
      </c>
      <c r="C122" s="4" t="s">
        <v>255</v>
      </c>
      <c r="D122" s="7" t="s">
        <v>149</v>
      </c>
      <c r="E122" s="3">
        <v>45125</v>
      </c>
      <c r="F122" s="66">
        <v>1387680</v>
      </c>
      <c r="G122" s="3">
        <v>45125</v>
      </c>
      <c r="H122" s="66">
        <v>1387680</v>
      </c>
      <c r="I122" s="53">
        <f>+F122-H122</f>
        <v>0</v>
      </c>
      <c r="J122" s="63" t="s">
        <v>226</v>
      </c>
    </row>
    <row r="123" spans="1:10">
      <c r="A123" s="70"/>
      <c r="B123" s="4"/>
      <c r="C123" s="4"/>
      <c r="D123" s="7"/>
      <c r="E123" s="3"/>
      <c r="F123" s="10"/>
      <c r="G123" s="3"/>
      <c r="H123" s="10"/>
      <c r="I123" s="53"/>
      <c r="J123" s="63"/>
    </row>
    <row r="124" spans="1:10">
      <c r="A124" s="70"/>
      <c r="B124" s="4" t="s">
        <v>256</v>
      </c>
      <c r="C124" s="4" t="s">
        <v>255</v>
      </c>
      <c r="D124" s="7" t="s">
        <v>32</v>
      </c>
      <c r="E124" s="3">
        <v>45170</v>
      </c>
      <c r="F124" s="53">
        <v>2800000</v>
      </c>
      <c r="G124" s="3">
        <v>45170</v>
      </c>
      <c r="H124" s="53">
        <v>2800000</v>
      </c>
      <c r="I124" s="53">
        <f>+F124-H124</f>
        <v>0</v>
      </c>
      <c r="J124" s="63" t="s">
        <v>226</v>
      </c>
    </row>
    <row r="125" spans="1:10">
      <c r="A125" s="70"/>
      <c r="B125" s="4"/>
      <c r="C125" s="4"/>
      <c r="D125" s="7"/>
      <c r="E125" s="47"/>
      <c r="F125" s="10"/>
      <c r="G125" s="47"/>
      <c r="H125" s="10"/>
      <c r="I125" s="53"/>
      <c r="J125" s="63"/>
    </row>
    <row r="126" spans="1:10">
      <c r="A126" s="70"/>
      <c r="B126" s="4" t="s">
        <v>244</v>
      </c>
      <c r="C126" s="4" t="s">
        <v>260</v>
      </c>
      <c r="D126" s="7" t="s">
        <v>261</v>
      </c>
      <c r="E126" s="3">
        <v>45200</v>
      </c>
      <c r="F126" s="10">
        <v>1448872.36</v>
      </c>
      <c r="G126" s="3">
        <v>45200</v>
      </c>
      <c r="H126" s="10">
        <v>1448872.36</v>
      </c>
      <c r="I126" s="53">
        <f>+F126-H126</f>
        <v>0</v>
      </c>
      <c r="J126" s="63" t="s">
        <v>226</v>
      </c>
    </row>
    <row r="127" spans="1:10">
      <c r="A127" s="70"/>
      <c r="B127" s="4"/>
      <c r="C127" s="4"/>
      <c r="D127" s="7"/>
      <c r="E127" s="49"/>
      <c r="F127" s="10"/>
      <c r="G127" s="49"/>
      <c r="H127" s="53"/>
      <c r="I127" s="53"/>
      <c r="J127" s="63"/>
    </row>
    <row r="128" spans="1:10" ht="24.75">
      <c r="A128" s="70"/>
      <c r="B128" s="4" t="s">
        <v>257</v>
      </c>
      <c r="C128" s="4" t="s">
        <v>262</v>
      </c>
      <c r="D128" s="7" t="s">
        <v>263</v>
      </c>
      <c r="E128" s="3" t="s">
        <v>264</v>
      </c>
      <c r="F128" s="10">
        <v>990</v>
      </c>
      <c r="G128" s="3" t="s">
        <v>264</v>
      </c>
      <c r="H128" s="10">
        <v>990</v>
      </c>
      <c r="I128" s="53">
        <f>+F128-H128</f>
        <v>0</v>
      </c>
      <c r="J128" s="63" t="s">
        <v>226</v>
      </c>
    </row>
    <row r="129" spans="1:10" ht="24.75">
      <c r="A129" s="70"/>
      <c r="B129" s="4" t="s">
        <v>257</v>
      </c>
      <c r="C129" s="4" t="s">
        <v>262</v>
      </c>
      <c r="D129" s="7" t="s">
        <v>265</v>
      </c>
      <c r="E129" s="3" t="s">
        <v>264</v>
      </c>
      <c r="F129" s="10">
        <v>990</v>
      </c>
      <c r="G129" s="3" t="s">
        <v>264</v>
      </c>
      <c r="H129" s="10">
        <v>990</v>
      </c>
      <c r="I129" s="53">
        <f>+F129-H129</f>
        <v>0</v>
      </c>
      <c r="J129" s="63" t="s">
        <v>226</v>
      </c>
    </row>
    <row r="130" spans="1:10" ht="24.75">
      <c r="A130" s="70"/>
      <c r="B130" s="4" t="s">
        <v>257</v>
      </c>
      <c r="C130" s="4" t="s">
        <v>262</v>
      </c>
      <c r="D130" s="7" t="s">
        <v>266</v>
      </c>
      <c r="E130" s="3" t="s">
        <v>264</v>
      </c>
      <c r="F130" s="10">
        <v>810</v>
      </c>
      <c r="G130" s="3" t="s">
        <v>264</v>
      </c>
      <c r="H130" s="10">
        <v>810</v>
      </c>
      <c r="I130" s="53">
        <f>+F130-H130</f>
        <v>0</v>
      </c>
      <c r="J130" s="63" t="s">
        <v>226</v>
      </c>
    </row>
    <row r="131" spans="1:10" ht="24.75">
      <c r="A131" s="70"/>
      <c r="B131" s="4" t="s">
        <v>257</v>
      </c>
      <c r="C131" s="4" t="s">
        <v>262</v>
      </c>
      <c r="D131" s="7" t="s">
        <v>267</v>
      </c>
      <c r="E131" s="3" t="s">
        <v>264</v>
      </c>
      <c r="F131" s="10">
        <v>300</v>
      </c>
      <c r="G131" s="3" t="s">
        <v>264</v>
      </c>
      <c r="H131" s="10">
        <v>300</v>
      </c>
      <c r="I131" s="53">
        <f>+F131-H131</f>
        <v>0</v>
      </c>
      <c r="J131" s="63" t="s">
        <v>226</v>
      </c>
    </row>
    <row r="132" spans="1:10" ht="24.75">
      <c r="A132" s="70"/>
      <c r="B132" s="4" t="s">
        <v>257</v>
      </c>
      <c r="C132" s="4" t="s">
        <v>262</v>
      </c>
      <c r="D132" s="7" t="s">
        <v>268</v>
      </c>
      <c r="E132" s="3" t="s">
        <v>264</v>
      </c>
      <c r="F132" s="10">
        <v>810</v>
      </c>
      <c r="G132" s="3" t="s">
        <v>264</v>
      </c>
      <c r="H132" s="10">
        <v>810</v>
      </c>
      <c r="I132" s="53">
        <f>+F132-H132</f>
        <v>0</v>
      </c>
      <c r="J132" s="63" t="s">
        <v>226</v>
      </c>
    </row>
    <row r="133" spans="1:10">
      <c r="A133" s="70"/>
      <c r="B133" s="4"/>
      <c r="C133" s="4"/>
      <c r="D133" s="7"/>
      <c r="E133" s="3"/>
      <c r="F133" s="10"/>
      <c r="G133" s="3"/>
      <c r="H133" s="53"/>
      <c r="I133" s="53"/>
      <c r="J133" s="63"/>
    </row>
    <row r="134" spans="1:10">
      <c r="A134" s="70"/>
      <c r="B134" s="4" t="s">
        <v>246</v>
      </c>
      <c r="C134" s="4" t="s">
        <v>40</v>
      </c>
      <c r="D134" s="7" t="s">
        <v>67</v>
      </c>
      <c r="E134" s="3">
        <v>45089</v>
      </c>
      <c r="F134" s="10">
        <v>87300.94</v>
      </c>
      <c r="G134" s="3">
        <v>45089</v>
      </c>
      <c r="H134" s="10">
        <v>87300.94</v>
      </c>
      <c r="I134" s="53">
        <f>+F134-H134</f>
        <v>0</v>
      </c>
      <c r="J134" s="63" t="s">
        <v>226</v>
      </c>
    </row>
    <row r="135" spans="1:10">
      <c r="A135" s="70"/>
      <c r="B135" s="4"/>
      <c r="C135" s="4"/>
      <c r="D135" s="7"/>
      <c r="E135" s="49"/>
      <c r="F135" s="10"/>
      <c r="G135" s="49"/>
      <c r="H135" s="53"/>
      <c r="I135" s="53"/>
      <c r="J135" s="63"/>
    </row>
    <row r="136" spans="1:10">
      <c r="A136" s="70"/>
      <c r="B136" s="4" t="s">
        <v>258</v>
      </c>
      <c r="C136" s="4" t="s">
        <v>40</v>
      </c>
      <c r="D136" s="7" t="s">
        <v>33</v>
      </c>
      <c r="E136" s="49">
        <v>45127</v>
      </c>
      <c r="F136" s="10">
        <v>541620</v>
      </c>
      <c r="G136" s="49">
        <v>45127</v>
      </c>
      <c r="H136" s="10">
        <v>541620</v>
      </c>
      <c r="I136" s="53">
        <f>+F136-H136</f>
        <v>0</v>
      </c>
      <c r="J136" s="63" t="s">
        <v>226</v>
      </c>
    </row>
    <row r="137" spans="1:10">
      <c r="A137" s="70"/>
      <c r="B137" s="4"/>
      <c r="C137" s="4"/>
      <c r="D137" s="7"/>
      <c r="E137" s="52"/>
      <c r="F137" s="72"/>
      <c r="G137" s="52"/>
      <c r="H137" s="53"/>
      <c r="I137" s="53"/>
      <c r="J137" s="63"/>
    </row>
    <row r="138" spans="1:10">
      <c r="A138" s="70"/>
      <c r="B138" s="4" t="s">
        <v>259</v>
      </c>
      <c r="C138" s="4" t="s">
        <v>272</v>
      </c>
      <c r="D138" s="7" t="s">
        <v>172</v>
      </c>
      <c r="E138" s="3">
        <v>45227</v>
      </c>
      <c r="F138" s="10">
        <v>223767.18</v>
      </c>
      <c r="G138" s="3">
        <v>45227</v>
      </c>
      <c r="H138" s="10">
        <v>223767.18</v>
      </c>
      <c r="I138" s="53">
        <f>+F138-H138</f>
        <v>0</v>
      </c>
      <c r="J138" s="63" t="s">
        <v>226</v>
      </c>
    </row>
    <row r="139" spans="1:10">
      <c r="A139" s="70"/>
      <c r="B139" s="4" t="s">
        <v>259</v>
      </c>
      <c r="C139" s="4" t="s">
        <v>272</v>
      </c>
      <c r="D139" s="7" t="s">
        <v>269</v>
      </c>
      <c r="E139" s="3">
        <v>45227</v>
      </c>
      <c r="F139" s="10">
        <v>306728.28999999998</v>
      </c>
      <c r="G139" s="3">
        <v>45227</v>
      </c>
      <c r="H139" s="10">
        <v>306728.28999999998</v>
      </c>
      <c r="I139" s="53">
        <f>+F139-H139</f>
        <v>0</v>
      </c>
      <c r="J139" s="63" t="s">
        <v>226</v>
      </c>
    </row>
    <row r="140" spans="1:10">
      <c r="A140" s="70"/>
      <c r="B140" s="4" t="s">
        <v>259</v>
      </c>
      <c r="C140" s="4" t="s">
        <v>272</v>
      </c>
      <c r="D140" s="7" t="s">
        <v>173</v>
      </c>
      <c r="E140" s="3">
        <v>45227</v>
      </c>
      <c r="F140" s="10">
        <v>3331.98</v>
      </c>
      <c r="G140" s="3">
        <v>45227</v>
      </c>
      <c r="H140" s="10">
        <v>3331.98</v>
      </c>
      <c r="I140" s="53">
        <f>+F140-H140</f>
        <v>0</v>
      </c>
      <c r="J140" s="63" t="s">
        <v>226</v>
      </c>
    </row>
    <row r="141" spans="1:10">
      <c r="A141" s="70"/>
      <c r="B141" s="4"/>
      <c r="C141" s="4"/>
      <c r="D141" s="7"/>
      <c r="E141" s="3"/>
      <c r="F141" s="10"/>
      <c r="G141" s="3"/>
      <c r="H141" s="53"/>
      <c r="I141" s="53"/>
      <c r="J141" s="63"/>
    </row>
    <row r="142" spans="1:10">
      <c r="A142" s="70"/>
      <c r="B142" s="4" t="s">
        <v>271</v>
      </c>
      <c r="C142" s="4" t="s">
        <v>255</v>
      </c>
      <c r="D142" s="7" t="s">
        <v>145</v>
      </c>
      <c r="E142" s="3">
        <v>45200</v>
      </c>
      <c r="F142" s="10">
        <v>322096.34999999998</v>
      </c>
      <c r="G142" s="3">
        <v>45200</v>
      </c>
      <c r="H142" s="10">
        <v>322096.34999999998</v>
      </c>
      <c r="I142" s="53">
        <f>+F142-H142</f>
        <v>0</v>
      </c>
      <c r="J142" s="63" t="s">
        <v>226</v>
      </c>
    </row>
    <row r="143" spans="1:10">
      <c r="A143" s="70"/>
      <c r="B143" s="4"/>
      <c r="C143" s="4"/>
      <c r="D143" s="7"/>
      <c r="E143" s="3"/>
      <c r="F143" s="10"/>
      <c r="G143" s="3"/>
      <c r="H143" s="53"/>
      <c r="I143" s="53"/>
      <c r="J143" s="63"/>
    </row>
    <row r="144" spans="1:10">
      <c r="A144" s="70"/>
      <c r="B144" s="4" t="s">
        <v>270</v>
      </c>
      <c r="C144" s="4" t="s">
        <v>2</v>
      </c>
      <c r="D144" s="7" t="s">
        <v>79</v>
      </c>
      <c r="E144" s="3">
        <v>45170</v>
      </c>
      <c r="F144" s="10">
        <v>29500</v>
      </c>
      <c r="G144" s="3">
        <v>45170</v>
      </c>
      <c r="H144" s="10">
        <v>29500</v>
      </c>
      <c r="I144" s="53">
        <f>+F144-H144</f>
        <v>0</v>
      </c>
      <c r="J144" s="63" t="s">
        <v>226</v>
      </c>
    </row>
    <row r="145" spans="1:10">
      <c r="A145" s="70"/>
      <c r="B145" s="4"/>
      <c r="C145" s="4"/>
      <c r="D145" s="7"/>
      <c r="E145" s="3"/>
      <c r="F145" s="10"/>
      <c r="G145" s="3"/>
      <c r="H145" s="53"/>
      <c r="I145" s="53"/>
      <c r="J145" s="63"/>
    </row>
    <row r="146" spans="1:10">
      <c r="A146" s="70"/>
      <c r="B146" s="4" t="s">
        <v>273</v>
      </c>
      <c r="C146" s="4" t="s">
        <v>2</v>
      </c>
      <c r="D146" s="7" t="s">
        <v>27</v>
      </c>
      <c r="E146" s="3">
        <v>45200</v>
      </c>
      <c r="F146" s="10">
        <v>23600</v>
      </c>
      <c r="G146" s="3">
        <v>45200</v>
      </c>
      <c r="H146" s="10">
        <v>23600</v>
      </c>
      <c r="I146" s="53">
        <f t="shared" ref="I146:I151" si="1">+F146-H146</f>
        <v>0</v>
      </c>
      <c r="J146" s="63" t="s">
        <v>226</v>
      </c>
    </row>
    <row r="147" spans="1:10">
      <c r="A147" s="70"/>
      <c r="B147" s="4" t="s">
        <v>273</v>
      </c>
      <c r="C147" s="4" t="s">
        <v>2</v>
      </c>
      <c r="D147" s="7" t="s">
        <v>36</v>
      </c>
      <c r="E147" s="3">
        <v>45200</v>
      </c>
      <c r="F147" s="10">
        <v>23600</v>
      </c>
      <c r="G147" s="3">
        <v>45200</v>
      </c>
      <c r="H147" s="10">
        <v>23600</v>
      </c>
      <c r="I147" s="53">
        <f t="shared" si="1"/>
        <v>0</v>
      </c>
      <c r="J147" s="63" t="s">
        <v>226</v>
      </c>
    </row>
    <row r="148" spans="1:10">
      <c r="A148" s="70"/>
      <c r="B148" s="4" t="s">
        <v>273</v>
      </c>
      <c r="C148" s="4" t="s">
        <v>2</v>
      </c>
      <c r="D148" s="7" t="s">
        <v>29</v>
      </c>
      <c r="E148" s="3">
        <v>45200</v>
      </c>
      <c r="F148" s="10">
        <v>23600</v>
      </c>
      <c r="G148" s="3">
        <v>45200</v>
      </c>
      <c r="H148" s="10">
        <v>23600</v>
      </c>
      <c r="I148" s="53">
        <f t="shared" si="1"/>
        <v>0</v>
      </c>
      <c r="J148" s="63" t="s">
        <v>226</v>
      </c>
    </row>
    <row r="149" spans="1:10">
      <c r="A149" s="70"/>
      <c r="B149" s="4" t="s">
        <v>273</v>
      </c>
      <c r="C149" s="4" t="s">
        <v>2</v>
      </c>
      <c r="D149" s="7" t="s">
        <v>189</v>
      </c>
      <c r="E149" s="3">
        <v>45200</v>
      </c>
      <c r="F149" s="10">
        <v>23600</v>
      </c>
      <c r="G149" s="3">
        <v>45200</v>
      </c>
      <c r="H149" s="10">
        <v>23600</v>
      </c>
      <c r="I149" s="53">
        <f t="shared" si="1"/>
        <v>0</v>
      </c>
      <c r="J149" s="63" t="s">
        <v>226</v>
      </c>
    </row>
    <row r="150" spans="1:10">
      <c r="A150" s="70"/>
      <c r="B150" s="4" t="s">
        <v>273</v>
      </c>
      <c r="C150" s="4" t="s">
        <v>2</v>
      </c>
      <c r="D150" s="7" t="s">
        <v>106</v>
      </c>
      <c r="E150" s="3">
        <v>45200</v>
      </c>
      <c r="F150" s="10">
        <v>23600</v>
      </c>
      <c r="G150" s="3">
        <v>45200</v>
      </c>
      <c r="H150" s="10">
        <v>23600</v>
      </c>
      <c r="I150" s="53">
        <f t="shared" si="1"/>
        <v>0</v>
      </c>
      <c r="J150" s="63" t="s">
        <v>226</v>
      </c>
    </row>
    <row r="151" spans="1:10">
      <c r="A151" s="70"/>
      <c r="B151" s="4" t="s">
        <v>273</v>
      </c>
      <c r="C151" s="4" t="s">
        <v>2</v>
      </c>
      <c r="D151" s="7" t="s">
        <v>88</v>
      </c>
      <c r="E151" s="3">
        <v>45200</v>
      </c>
      <c r="F151" s="10">
        <v>23600</v>
      </c>
      <c r="G151" s="3">
        <v>45200</v>
      </c>
      <c r="H151" s="10">
        <v>23600</v>
      </c>
      <c r="I151" s="53">
        <f t="shared" si="1"/>
        <v>0</v>
      </c>
      <c r="J151" s="63" t="s">
        <v>226</v>
      </c>
    </row>
    <row r="152" spans="1:10">
      <c r="A152" s="70"/>
      <c r="B152" s="4"/>
      <c r="C152" s="4"/>
      <c r="D152" s="7"/>
      <c r="E152" s="3"/>
      <c r="F152" s="66"/>
      <c r="G152" s="3"/>
      <c r="H152" s="53"/>
      <c r="I152" s="53"/>
      <c r="J152" s="63"/>
    </row>
    <row r="153" spans="1:10">
      <c r="A153" s="70"/>
      <c r="B153" s="4" t="s">
        <v>274</v>
      </c>
      <c r="C153" s="4" t="s">
        <v>2</v>
      </c>
      <c r="D153" s="7" t="s">
        <v>74</v>
      </c>
      <c r="E153" s="9">
        <v>45078</v>
      </c>
      <c r="F153" s="10">
        <v>23600</v>
      </c>
      <c r="G153" s="9">
        <v>45078</v>
      </c>
      <c r="H153" s="10">
        <v>23600</v>
      </c>
      <c r="I153" s="53">
        <f>+F153-H153</f>
        <v>0</v>
      </c>
      <c r="J153" s="63" t="s">
        <v>226</v>
      </c>
    </row>
    <row r="154" spans="1:10">
      <c r="A154" s="70"/>
      <c r="B154" s="4"/>
      <c r="C154" s="4"/>
      <c r="D154" s="7"/>
      <c r="E154" s="9"/>
      <c r="F154" s="10"/>
      <c r="G154" s="9"/>
      <c r="H154" s="53"/>
      <c r="I154" s="53"/>
      <c r="J154" s="63"/>
    </row>
    <row r="155" spans="1:10">
      <c r="A155" s="70"/>
      <c r="B155" s="4" t="s">
        <v>275</v>
      </c>
      <c r="C155" s="4" t="s">
        <v>2</v>
      </c>
      <c r="D155" s="7" t="s">
        <v>30</v>
      </c>
      <c r="E155" s="9">
        <v>44927</v>
      </c>
      <c r="F155" s="10">
        <v>23600</v>
      </c>
      <c r="G155" s="9">
        <v>44927</v>
      </c>
      <c r="H155" s="10">
        <v>23600</v>
      </c>
      <c r="I155" s="53">
        <f>+F155-H155</f>
        <v>0</v>
      </c>
      <c r="J155" s="63" t="s">
        <v>226</v>
      </c>
    </row>
    <row r="156" spans="1:10">
      <c r="A156" s="70"/>
      <c r="B156" s="4"/>
      <c r="C156" s="4"/>
      <c r="D156" s="7"/>
      <c r="E156" s="9"/>
      <c r="F156" s="10"/>
      <c r="G156" s="9"/>
      <c r="H156" s="53"/>
      <c r="I156" s="53"/>
      <c r="J156" s="63"/>
    </row>
    <row r="157" spans="1:10">
      <c r="A157" s="70"/>
      <c r="B157" s="4" t="s">
        <v>276</v>
      </c>
      <c r="C157" s="4" t="s">
        <v>2</v>
      </c>
      <c r="D157" s="7" t="s">
        <v>78</v>
      </c>
      <c r="E157" s="9">
        <v>45047</v>
      </c>
      <c r="F157" s="10">
        <v>47200</v>
      </c>
      <c r="G157" s="9">
        <v>45047</v>
      </c>
      <c r="H157" s="10">
        <v>47200</v>
      </c>
      <c r="I157" s="53">
        <f>+F157-H157</f>
        <v>0</v>
      </c>
      <c r="J157" s="63" t="s">
        <v>226</v>
      </c>
    </row>
    <row r="158" spans="1:10">
      <c r="A158" s="70"/>
      <c r="B158" s="4"/>
      <c r="C158" s="4"/>
      <c r="D158" s="7"/>
      <c r="E158" s="3"/>
      <c r="F158" s="10"/>
      <c r="G158" s="3"/>
      <c r="H158" s="53"/>
      <c r="I158" s="53"/>
      <c r="J158" s="63"/>
    </row>
    <row r="159" spans="1:10">
      <c r="A159" s="70"/>
      <c r="B159" s="4" t="s">
        <v>277</v>
      </c>
      <c r="C159" s="4" t="s">
        <v>2</v>
      </c>
      <c r="D159" s="7" t="s">
        <v>149</v>
      </c>
      <c r="E159" s="3">
        <v>45139</v>
      </c>
      <c r="F159" s="10">
        <v>47200</v>
      </c>
      <c r="G159" s="3">
        <v>45139</v>
      </c>
      <c r="H159" s="10">
        <v>47200</v>
      </c>
      <c r="I159" s="53">
        <f>+F159-H159</f>
        <v>0</v>
      </c>
      <c r="J159" s="63" t="s">
        <v>226</v>
      </c>
    </row>
    <row r="160" spans="1:10">
      <c r="A160" s="70"/>
      <c r="B160" s="4"/>
      <c r="C160" s="4"/>
      <c r="D160" s="7"/>
      <c r="E160" s="3"/>
      <c r="F160" s="10"/>
      <c r="G160" s="3"/>
      <c r="H160" s="53"/>
      <c r="I160" s="53"/>
      <c r="J160" s="63"/>
    </row>
    <row r="161" spans="1:10">
      <c r="A161" s="70"/>
      <c r="B161" s="4" t="s">
        <v>278</v>
      </c>
      <c r="C161" s="4" t="s">
        <v>2</v>
      </c>
      <c r="D161" s="7" t="s">
        <v>137</v>
      </c>
      <c r="E161" s="3">
        <v>45170</v>
      </c>
      <c r="F161" s="10">
        <v>35400</v>
      </c>
      <c r="G161" s="3">
        <v>45170</v>
      </c>
      <c r="H161" s="10">
        <v>35400</v>
      </c>
      <c r="I161" s="53">
        <f>+F161-H161</f>
        <v>0</v>
      </c>
      <c r="J161" s="63" t="s">
        <v>226</v>
      </c>
    </row>
    <row r="162" spans="1:10">
      <c r="A162" s="70"/>
      <c r="B162" s="4"/>
      <c r="C162" s="4"/>
      <c r="D162" s="7"/>
      <c r="E162" s="3"/>
      <c r="F162" s="10"/>
      <c r="G162" s="3"/>
      <c r="H162" s="53"/>
      <c r="I162" s="53"/>
      <c r="J162" s="63"/>
    </row>
    <row r="163" spans="1:10">
      <c r="A163" s="70"/>
      <c r="B163" s="4" t="s">
        <v>279</v>
      </c>
      <c r="C163" s="4" t="s">
        <v>2</v>
      </c>
      <c r="D163" s="7" t="s">
        <v>77</v>
      </c>
      <c r="E163" s="3">
        <v>45108</v>
      </c>
      <c r="F163" s="10">
        <v>23600</v>
      </c>
      <c r="G163" s="3">
        <v>45108</v>
      </c>
      <c r="H163" s="10">
        <v>23600</v>
      </c>
      <c r="I163" s="53">
        <f>+F163-H163</f>
        <v>0</v>
      </c>
      <c r="J163" s="63" t="s">
        <v>226</v>
      </c>
    </row>
    <row r="164" spans="1:10">
      <c r="A164" s="70"/>
      <c r="B164" s="4"/>
      <c r="C164" s="4"/>
      <c r="D164" s="7"/>
      <c r="E164" s="3"/>
      <c r="F164" s="10"/>
      <c r="G164" s="3"/>
      <c r="H164" s="53"/>
      <c r="I164" s="53"/>
      <c r="J164" s="63"/>
    </row>
    <row r="165" spans="1:10">
      <c r="A165" s="70"/>
      <c r="B165" s="4" t="s">
        <v>280</v>
      </c>
      <c r="C165" s="4" t="s">
        <v>2</v>
      </c>
      <c r="D165" s="7" t="s">
        <v>155</v>
      </c>
      <c r="E165" s="3">
        <v>45108</v>
      </c>
      <c r="F165" s="10">
        <v>35400</v>
      </c>
      <c r="G165" s="3">
        <v>45108</v>
      </c>
      <c r="H165" s="10">
        <v>35400</v>
      </c>
      <c r="I165" s="53">
        <f>+F165-H165</f>
        <v>0</v>
      </c>
      <c r="J165" s="63" t="s">
        <v>226</v>
      </c>
    </row>
    <row r="166" spans="1:10">
      <c r="A166" s="70"/>
      <c r="B166" s="4"/>
      <c r="C166" s="4"/>
      <c r="D166" s="7"/>
      <c r="E166" s="3"/>
      <c r="F166" s="10"/>
      <c r="G166" s="3"/>
      <c r="H166" s="53"/>
      <c r="I166" s="53"/>
      <c r="J166" s="63"/>
    </row>
    <row r="167" spans="1:10">
      <c r="A167" s="70"/>
      <c r="B167" s="4" t="s">
        <v>281</v>
      </c>
      <c r="C167" s="4" t="s">
        <v>2</v>
      </c>
      <c r="D167" s="7" t="s">
        <v>282</v>
      </c>
      <c r="E167" s="3">
        <v>45170</v>
      </c>
      <c r="F167" s="53">
        <v>17700</v>
      </c>
      <c r="G167" s="3">
        <v>45170</v>
      </c>
      <c r="H167" s="53">
        <v>17700</v>
      </c>
      <c r="I167" s="53">
        <f>+F167-H167</f>
        <v>0</v>
      </c>
      <c r="J167" s="63" t="s">
        <v>226</v>
      </c>
    </row>
    <row r="168" spans="1:10">
      <c r="A168" s="70"/>
      <c r="B168" s="4"/>
      <c r="C168" s="4"/>
      <c r="D168" s="7"/>
      <c r="E168" s="3"/>
      <c r="F168" s="53"/>
      <c r="G168" s="3"/>
      <c r="H168" s="53"/>
      <c r="I168" s="53"/>
      <c r="J168" s="63"/>
    </row>
    <row r="169" spans="1:10" ht="24.75">
      <c r="A169" s="70"/>
      <c r="B169" s="4" t="s">
        <v>283</v>
      </c>
      <c r="C169" s="4" t="s">
        <v>1</v>
      </c>
      <c r="D169" s="7" t="s">
        <v>50</v>
      </c>
      <c r="E169" s="3">
        <v>45200</v>
      </c>
      <c r="F169" s="53">
        <v>23600</v>
      </c>
      <c r="G169" s="3">
        <v>45200</v>
      </c>
      <c r="H169" s="53">
        <v>23600</v>
      </c>
      <c r="I169" s="53">
        <f>+F169-H169</f>
        <v>0</v>
      </c>
      <c r="J169" s="63" t="s">
        <v>226</v>
      </c>
    </row>
    <row r="170" spans="1:10" ht="24.75">
      <c r="A170" s="70"/>
      <c r="B170" s="4" t="s">
        <v>283</v>
      </c>
      <c r="C170" s="4" t="s">
        <v>1</v>
      </c>
      <c r="D170" s="7" t="s">
        <v>39</v>
      </c>
      <c r="E170" s="3">
        <v>45200</v>
      </c>
      <c r="F170" s="53">
        <v>23600</v>
      </c>
      <c r="G170" s="3">
        <v>45200</v>
      </c>
      <c r="H170" s="53">
        <v>23600</v>
      </c>
      <c r="I170" s="53">
        <f>+F170-H170</f>
        <v>0</v>
      </c>
      <c r="J170" s="63" t="s">
        <v>226</v>
      </c>
    </row>
    <row r="171" spans="1:10" ht="24.75">
      <c r="A171" s="70"/>
      <c r="B171" s="4" t="s">
        <v>283</v>
      </c>
      <c r="C171" s="4" t="s">
        <v>1</v>
      </c>
      <c r="D171" s="7" t="s">
        <v>92</v>
      </c>
      <c r="E171" s="3">
        <v>45200</v>
      </c>
      <c r="F171" s="53">
        <v>23600</v>
      </c>
      <c r="G171" s="3">
        <v>45200</v>
      </c>
      <c r="H171" s="53">
        <v>23600</v>
      </c>
      <c r="I171" s="53">
        <f>+F171-H171</f>
        <v>0</v>
      </c>
      <c r="J171" s="63" t="s">
        <v>226</v>
      </c>
    </row>
    <row r="172" spans="1:10" ht="24.75">
      <c r="A172" s="70"/>
      <c r="B172" s="4" t="s">
        <v>283</v>
      </c>
      <c r="C172" s="4" t="s">
        <v>1</v>
      </c>
      <c r="D172" s="7" t="s">
        <v>101</v>
      </c>
      <c r="E172" s="3">
        <v>45200</v>
      </c>
      <c r="F172" s="53">
        <v>23600</v>
      </c>
      <c r="G172" s="3">
        <v>45200</v>
      </c>
      <c r="H172" s="53">
        <v>23600</v>
      </c>
      <c r="I172" s="53">
        <f>+F172-H172</f>
        <v>0</v>
      </c>
      <c r="J172" s="63" t="s">
        <v>226</v>
      </c>
    </row>
    <row r="173" spans="1:10" ht="24.75">
      <c r="A173" s="70"/>
      <c r="B173" s="4" t="s">
        <v>283</v>
      </c>
      <c r="C173" s="4" t="s">
        <v>1</v>
      </c>
      <c r="D173" s="7" t="s">
        <v>33</v>
      </c>
      <c r="E173" s="3">
        <v>45200</v>
      </c>
      <c r="F173" s="53">
        <v>23600</v>
      </c>
      <c r="G173" s="3">
        <v>45200</v>
      </c>
      <c r="H173" s="53">
        <v>23600</v>
      </c>
      <c r="I173" s="53">
        <f>+F173-H173</f>
        <v>0</v>
      </c>
      <c r="J173" s="63" t="s">
        <v>226</v>
      </c>
    </row>
    <row r="174" spans="1:10">
      <c r="A174" s="70"/>
      <c r="B174" s="4"/>
      <c r="C174" s="4"/>
      <c r="D174" s="7"/>
      <c r="E174" s="9"/>
      <c r="F174" s="10"/>
      <c r="G174" s="9"/>
      <c r="H174" s="53"/>
      <c r="I174" s="53"/>
      <c r="J174" s="63"/>
    </row>
    <row r="175" spans="1:10">
      <c r="A175" s="70"/>
      <c r="B175" s="4" t="s">
        <v>284</v>
      </c>
      <c r="C175" s="4" t="s">
        <v>61</v>
      </c>
      <c r="D175" s="7" t="s">
        <v>45</v>
      </c>
      <c r="E175" s="9">
        <v>45200</v>
      </c>
      <c r="F175" s="10">
        <v>545160</v>
      </c>
      <c r="G175" s="9">
        <v>45200</v>
      </c>
      <c r="H175" s="10">
        <v>545160</v>
      </c>
      <c r="I175" s="53">
        <f>+F175-H175</f>
        <v>0</v>
      </c>
      <c r="J175" s="63" t="s">
        <v>226</v>
      </c>
    </row>
    <row r="176" spans="1:10">
      <c r="A176" s="70"/>
      <c r="B176" s="4"/>
      <c r="C176" s="4"/>
      <c r="D176" s="7"/>
      <c r="E176" s="9"/>
      <c r="F176" s="10"/>
      <c r="G176" s="9"/>
      <c r="H176" s="53"/>
      <c r="I176" s="53"/>
      <c r="J176" s="63"/>
    </row>
    <row r="177" spans="1:10">
      <c r="A177" s="70"/>
      <c r="B177" s="4" t="s">
        <v>285</v>
      </c>
      <c r="C177" s="4" t="s">
        <v>2</v>
      </c>
      <c r="D177" s="7" t="s">
        <v>88</v>
      </c>
      <c r="E177" s="3">
        <v>45089</v>
      </c>
      <c r="F177" s="53">
        <v>59000</v>
      </c>
      <c r="G177" s="3">
        <v>45089</v>
      </c>
      <c r="H177" s="53">
        <v>59000</v>
      </c>
      <c r="I177" s="53">
        <f>+F177-H177</f>
        <v>0</v>
      </c>
      <c r="J177" s="63" t="s">
        <v>226</v>
      </c>
    </row>
    <row r="178" spans="1:10">
      <c r="A178" s="70"/>
      <c r="B178" s="4"/>
      <c r="C178" s="4"/>
      <c r="D178" s="7"/>
      <c r="E178" s="3"/>
      <c r="F178" s="10"/>
      <c r="G178" s="3"/>
      <c r="H178" s="10"/>
      <c r="I178" s="53"/>
      <c r="J178" s="63"/>
    </row>
    <row r="179" spans="1:10">
      <c r="A179" s="70"/>
      <c r="B179" s="4" t="s">
        <v>286</v>
      </c>
      <c r="C179" s="4" t="s">
        <v>1</v>
      </c>
      <c r="D179" s="7" t="s">
        <v>53</v>
      </c>
      <c r="E179" s="3">
        <v>45170</v>
      </c>
      <c r="F179" s="10">
        <v>29500</v>
      </c>
      <c r="G179" s="3">
        <v>45170</v>
      </c>
      <c r="H179" s="10">
        <v>29500</v>
      </c>
      <c r="I179" s="53">
        <f>+F179-H179</f>
        <v>0</v>
      </c>
      <c r="J179" s="63" t="s">
        <v>226</v>
      </c>
    </row>
    <row r="180" spans="1:10">
      <c r="A180" s="70"/>
      <c r="B180" s="4" t="s">
        <v>286</v>
      </c>
      <c r="C180" s="4" t="s">
        <v>1</v>
      </c>
      <c r="D180" s="7" t="s">
        <v>85</v>
      </c>
      <c r="E180" s="3">
        <v>45170</v>
      </c>
      <c r="F180" s="10">
        <v>29500</v>
      </c>
      <c r="G180" s="3">
        <v>45170</v>
      </c>
      <c r="H180" s="10">
        <v>29500</v>
      </c>
      <c r="I180" s="53">
        <f>+F180-H180</f>
        <v>0</v>
      </c>
      <c r="J180" s="63" t="s">
        <v>226</v>
      </c>
    </row>
    <row r="181" spans="1:10">
      <c r="A181" s="70"/>
      <c r="B181" s="4"/>
      <c r="C181" s="4"/>
      <c r="D181" s="7"/>
      <c r="E181" s="3"/>
      <c r="F181" s="10"/>
      <c r="G181" s="3"/>
      <c r="H181" s="53"/>
      <c r="I181" s="53"/>
      <c r="J181" s="63"/>
    </row>
    <row r="182" spans="1:10">
      <c r="A182" s="70"/>
      <c r="B182" s="4" t="s">
        <v>287</v>
      </c>
      <c r="C182" s="4" t="s">
        <v>2</v>
      </c>
      <c r="D182" s="7" t="s">
        <v>148</v>
      </c>
      <c r="E182" s="50">
        <v>45108</v>
      </c>
      <c r="F182" s="10">
        <v>59000</v>
      </c>
      <c r="G182" s="50">
        <v>45108</v>
      </c>
      <c r="H182" s="10">
        <v>59000</v>
      </c>
      <c r="I182" s="53">
        <f>+F182-H182</f>
        <v>0</v>
      </c>
      <c r="J182" s="63" t="s">
        <v>226</v>
      </c>
    </row>
    <row r="183" spans="1:10">
      <c r="A183" s="70"/>
      <c r="B183" s="4" t="s">
        <v>287</v>
      </c>
      <c r="C183" s="4" t="s">
        <v>2</v>
      </c>
      <c r="D183" s="7" t="s">
        <v>130</v>
      </c>
      <c r="E183" s="50">
        <v>45108</v>
      </c>
      <c r="F183" s="10">
        <v>59000</v>
      </c>
      <c r="G183" s="50">
        <v>45108</v>
      </c>
      <c r="H183" s="10">
        <v>59000</v>
      </c>
      <c r="I183" s="53">
        <f>+F183-H183</f>
        <v>0</v>
      </c>
      <c r="J183" s="63" t="s">
        <v>226</v>
      </c>
    </row>
    <row r="184" spans="1:10">
      <c r="A184" s="70"/>
      <c r="B184" s="4" t="s">
        <v>287</v>
      </c>
      <c r="C184" s="4" t="s">
        <v>2</v>
      </c>
      <c r="D184" s="7" t="s">
        <v>153</v>
      </c>
      <c r="E184" s="50">
        <v>45108</v>
      </c>
      <c r="F184" s="10">
        <v>59000</v>
      </c>
      <c r="G184" s="50">
        <v>45108</v>
      </c>
      <c r="H184" s="10">
        <v>59000</v>
      </c>
      <c r="I184" s="53">
        <f>+F184-H184</f>
        <v>0</v>
      </c>
      <c r="J184" s="63" t="s">
        <v>226</v>
      </c>
    </row>
    <row r="185" spans="1:10">
      <c r="A185" s="70"/>
      <c r="B185" s="4"/>
      <c r="C185" s="4"/>
      <c r="D185" s="7"/>
      <c r="E185" s="50"/>
      <c r="F185" s="10"/>
      <c r="G185" s="50"/>
      <c r="H185" s="53"/>
      <c r="I185" s="53"/>
      <c r="J185" s="63"/>
    </row>
    <row r="186" spans="1:10">
      <c r="A186" s="70"/>
      <c r="B186" s="4" t="s">
        <v>72</v>
      </c>
      <c r="C186" s="4" t="s">
        <v>2</v>
      </c>
      <c r="D186" s="7" t="s">
        <v>82</v>
      </c>
      <c r="E186" s="57">
        <v>45170</v>
      </c>
      <c r="F186" s="55">
        <v>35400</v>
      </c>
      <c r="G186" s="57">
        <v>45170</v>
      </c>
      <c r="H186" s="27">
        <v>35400</v>
      </c>
      <c r="I186" s="53">
        <f>+F186-H186</f>
        <v>0</v>
      </c>
      <c r="J186" s="63" t="s">
        <v>226</v>
      </c>
    </row>
    <row r="187" spans="1:10">
      <c r="A187" s="70"/>
      <c r="B187" s="4" t="s">
        <v>72</v>
      </c>
      <c r="C187" s="4" t="s">
        <v>2</v>
      </c>
      <c r="D187" s="7" t="s">
        <v>77</v>
      </c>
      <c r="E187" s="57">
        <v>45170</v>
      </c>
      <c r="F187" s="55">
        <v>35400</v>
      </c>
      <c r="G187" s="57">
        <v>45170</v>
      </c>
      <c r="H187" s="27">
        <v>35400</v>
      </c>
      <c r="I187" s="53">
        <f>+F187-H187</f>
        <v>0</v>
      </c>
      <c r="J187" s="63" t="s">
        <v>226</v>
      </c>
    </row>
    <row r="188" spans="1:10">
      <c r="A188" s="70"/>
      <c r="B188" s="4"/>
      <c r="C188" s="4"/>
      <c r="D188" s="7"/>
      <c r="E188" s="3"/>
      <c r="F188" s="10"/>
      <c r="G188" s="3"/>
      <c r="H188" s="10"/>
      <c r="I188" s="53"/>
      <c r="J188" s="63"/>
    </row>
    <row r="189" spans="1:10">
      <c r="A189" s="70"/>
      <c r="B189" s="4" t="s">
        <v>201</v>
      </c>
      <c r="C189" s="4" t="s">
        <v>1</v>
      </c>
      <c r="D189" s="7" t="s">
        <v>58</v>
      </c>
      <c r="E189" s="59">
        <v>45139</v>
      </c>
      <c r="F189" s="55">
        <v>29500</v>
      </c>
      <c r="G189" s="59">
        <v>45139</v>
      </c>
      <c r="H189" s="27">
        <v>29500</v>
      </c>
      <c r="I189" s="53">
        <f>+F189-H189</f>
        <v>0</v>
      </c>
      <c r="J189" s="63" t="s">
        <v>226</v>
      </c>
    </row>
    <row r="190" spans="1:10">
      <c r="A190" s="70"/>
      <c r="B190" s="4" t="s">
        <v>201</v>
      </c>
      <c r="C190" s="4" t="s">
        <v>1</v>
      </c>
      <c r="D190" s="7" t="s">
        <v>96</v>
      </c>
      <c r="E190" s="59">
        <v>45139</v>
      </c>
      <c r="F190" s="55">
        <v>29500</v>
      </c>
      <c r="G190" s="59">
        <v>45139</v>
      </c>
      <c r="H190" s="27">
        <v>29500</v>
      </c>
      <c r="I190" s="53">
        <f>+F190-H190</f>
        <v>0</v>
      </c>
      <c r="J190" s="63" t="s">
        <v>226</v>
      </c>
    </row>
    <row r="191" spans="1:10">
      <c r="A191" s="70"/>
      <c r="B191" s="4" t="s">
        <v>201</v>
      </c>
      <c r="C191" s="4" t="s">
        <v>1</v>
      </c>
      <c r="D191" s="7" t="s">
        <v>41</v>
      </c>
      <c r="E191" s="59">
        <v>45139</v>
      </c>
      <c r="F191" s="55">
        <v>29500</v>
      </c>
      <c r="G191" s="59">
        <v>45139</v>
      </c>
      <c r="H191" s="27">
        <v>29500</v>
      </c>
      <c r="I191" s="53">
        <f>+F191-H191</f>
        <v>0</v>
      </c>
      <c r="J191" s="63" t="s">
        <v>226</v>
      </c>
    </row>
    <row r="192" spans="1:10">
      <c r="A192" s="70"/>
      <c r="B192" s="4" t="s">
        <v>201</v>
      </c>
      <c r="C192" s="4" t="s">
        <v>1</v>
      </c>
      <c r="D192" s="7" t="s">
        <v>109</v>
      </c>
      <c r="E192" s="59">
        <v>45139</v>
      </c>
      <c r="F192" s="55">
        <v>29500</v>
      </c>
      <c r="G192" s="59">
        <v>45139</v>
      </c>
      <c r="H192" s="27">
        <v>29500</v>
      </c>
      <c r="I192" s="53">
        <f>+F192-H192</f>
        <v>0</v>
      </c>
      <c r="J192" s="63" t="s">
        <v>226</v>
      </c>
    </row>
    <row r="193" spans="1:10">
      <c r="A193" s="70"/>
      <c r="B193" s="4" t="s">
        <v>201</v>
      </c>
      <c r="C193" s="4" t="s">
        <v>1</v>
      </c>
      <c r="D193" s="7" t="s">
        <v>54</v>
      </c>
      <c r="E193" s="59">
        <v>45200</v>
      </c>
      <c r="F193" s="55">
        <v>29500</v>
      </c>
      <c r="G193" s="59">
        <v>45200</v>
      </c>
      <c r="H193" s="27">
        <v>29500</v>
      </c>
      <c r="I193" s="53">
        <f>+F193-H193</f>
        <v>0</v>
      </c>
      <c r="J193" s="63" t="s">
        <v>226</v>
      </c>
    </row>
    <row r="194" spans="1:10">
      <c r="A194" s="70"/>
      <c r="B194" s="4"/>
      <c r="C194" s="4"/>
      <c r="D194" s="7"/>
      <c r="E194" s="3"/>
      <c r="F194" s="10"/>
      <c r="G194" s="3"/>
      <c r="H194" s="10"/>
      <c r="I194" s="53"/>
      <c r="J194" s="63"/>
    </row>
    <row r="195" spans="1:10">
      <c r="A195" s="70"/>
      <c r="B195" s="4" t="s">
        <v>63</v>
      </c>
      <c r="C195" s="4" t="s">
        <v>1</v>
      </c>
      <c r="D195" s="7" t="s">
        <v>111</v>
      </c>
      <c r="E195" s="57">
        <v>45179</v>
      </c>
      <c r="F195" s="55">
        <v>23600</v>
      </c>
      <c r="G195" s="57">
        <v>45179</v>
      </c>
      <c r="H195" s="27">
        <v>23600</v>
      </c>
      <c r="I195" s="53">
        <f>+F195-H195</f>
        <v>0</v>
      </c>
      <c r="J195" s="63" t="s">
        <v>226</v>
      </c>
    </row>
    <row r="196" spans="1:10">
      <c r="A196" s="70"/>
      <c r="B196" s="4"/>
      <c r="C196" s="4"/>
      <c r="D196" s="7"/>
      <c r="E196" s="3"/>
      <c r="F196" s="10"/>
      <c r="G196" s="3"/>
      <c r="H196" s="10"/>
      <c r="I196" s="53"/>
      <c r="J196" s="63"/>
    </row>
    <row r="197" spans="1:10">
      <c r="A197" s="70"/>
      <c r="B197" s="4" t="s">
        <v>112</v>
      </c>
      <c r="C197" s="4" t="s">
        <v>2</v>
      </c>
      <c r="D197" s="7" t="s">
        <v>132</v>
      </c>
      <c r="E197" s="57">
        <v>45139</v>
      </c>
      <c r="F197" s="25">
        <v>23600</v>
      </c>
      <c r="G197" s="57">
        <v>45139</v>
      </c>
      <c r="H197" s="27">
        <v>23600</v>
      </c>
      <c r="I197" s="53">
        <f>+F197-H197</f>
        <v>0</v>
      </c>
      <c r="J197" s="63" t="s">
        <v>226</v>
      </c>
    </row>
    <row r="198" spans="1:10">
      <c r="A198" s="70"/>
      <c r="B198" s="4" t="s">
        <v>112</v>
      </c>
      <c r="C198" s="4" t="s">
        <v>2</v>
      </c>
      <c r="D198" s="7" t="s">
        <v>35</v>
      </c>
      <c r="E198" s="57">
        <v>45139</v>
      </c>
      <c r="F198" s="25">
        <v>23600</v>
      </c>
      <c r="G198" s="57">
        <v>45139</v>
      </c>
      <c r="H198" s="27">
        <v>23600</v>
      </c>
      <c r="I198" s="53">
        <f>+F198-H198</f>
        <v>0</v>
      </c>
      <c r="J198" s="63" t="s">
        <v>226</v>
      </c>
    </row>
    <row r="199" spans="1:10">
      <c r="A199" s="70"/>
      <c r="B199" s="4"/>
      <c r="C199" s="4"/>
      <c r="D199" s="7"/>
      <c r="E199" s="3"/>
      <c r="F199" s="10"/>
      <c r="G199" s="3"/>
      <c r="H199" s="53"/>
      <c r="I199" s="53"/>
      <c r="J199" s="63"/>
    </row>
    <row r="200" spans="1:10">
      <c r="A200" s="70"/>
      <c r="B200" s="4" t="s">
        <v>131</v>
      </c>
      <c r="C200" s="4" t="s">
        <v>1</v>
      </c>
      <c r="D200" s="7" t="s">
        <v>160</v>
      </c>
      <c r="E200" s="48" t="s">
        <v>159</v>
      </c>
      <c r="F200" s="10">
        <v>59000</v>
      </c>
      <c r="G200" s="48" t="s">
        <v>159</v>
      </c>
      <c r="H200" s="10">
        <v>59000</v>
      </c>
      <c r="I200" s="53">
        <f>+F200-H200</f>
        <v>0</v>
      </c>
      <c r="J200" s="63" t="s">
        <v>226</v>
      </c>
    </row>
    <row r="201" spans="1:10">
      <c r="A201" s="70"/>
      <c r="B201" s="4" t="s">
        <v>131</v>
      </c>
      <c r="C201" s="4" t="s">
        <v>1</v>
      </c>
      <c r="D201" s="7" t="s">
        <v>161</v>
      </c>
      <c r="E201" s="48" t="s">
        <v>159</v>
      </c>
      <c r="F201" s="10">
        <v>59000</v>
      </c>
      <c r="G201" s="48" t="s">
        <v>159</v>
      </c>
      <c r="H201" s="10">
        <v>59000</v>
      </c>
      <c r="I201" s="53">
        <f>+F201-H201</f>
        <v>0</v>
      </c>
      <c r="J201" s="63" t="s">
        <v>226</v>
      </c>
    </row>
    <row r="202" spans="1:10">
      <c r="A202" s="70"/>
      <c r="B202" s="4"/>
      <c r="C202" s="4"/>
      <c r="D202" s="7"/>
      <c r="E202" s="3"/>
      <c r="F202" s="10"/>
      <c r="G202" s="3"/>
      <c r="H202" s="10"/>
      <c r="I202" s="53"/>
      <c r="J202" s="63"/>
    </row>
    <row r="203" spans="1:10">
      <c r="A203" s="70"/>
      <c r="B203" s="4" t="s">
        <v>135</v>
      </c>
      <c r="C203" s="4" t="s">
        <v>1</v>
      </c>
      <c r="D203" s="7" t="s">
        <v>109</v>
      </c>
      <c r="E203" s="59">
        <v>45202</v>
      </c>
      <c r="F203" s="55">
        <v>35400</v>
      </c>
      <c r="G203" s="59">
        <v>45202</v>
      </c>
      <c r="H203" s="27">
        <v>35400</v>
      </c>
      <c r="I203" s="53">
        <f>+F203-H203</f>
        <v>0</v>
      </c>
      <c r="J203" s="63" t="s">
        <v>226</v>
      </c>
    </row>
    <row r="204" spans="1:10">
      <c r="A204" s="70"/>
      <c r="B204" s="4" t="s">
        <v>135</v>
      </c>
      <c r="C204" s="4" t="s">
        <v>1</v>
      </c>
      <c r="D204" s="7" t="s">
        <v>202</v>
      </c>
      <c r="E204" s="59">
        <v>45202</v>
      </c>
      <c r="F204" s="55">
        <v>35400</v>
      </c>
      <c r="G204" s="59">
        <v>45202</v>
      </c>
      <c r="H204" s="27">
        <v>35400</v>
      </c>
      <c r="I204" s="53">
        <f>+F204-H204</f>
        <v>0</v>
      </c>
      <c r="J204" s="63" t="s">
        <v>226</v>
      </c>
    </row>
    <row r="205" spans="1:10">
      <c r="A205" s="70"/>
      <c r="B205" s="4"/>
      <c r="C205" s="4"/>
      <c r="D205" s="7"/>
      <c r="E205" s="3"/>
      <c r="F205" s="10"/>
      <c r="G205" s="3"/>
      <c r="H205" s="53"/>
      <c r="I205" s="53"/>
      <c r="J205" s="63"/>
    </row>
    <row r="206" spans="1:10">
      <c r="A206" s="70"/>
      <c r="B206" s="4" t="s">
        <v>171</v>
      </c>
      <c r="C206" s="4" t="s">
        <v>1</v>
      </c>
      <c r="D206" s="7" t="s">
        <v>120</v>
      </c>
      <c r="E206" s="58">
        <v>45200</v>
      </c>
      <c r="F206" s="55">
        <v>29500</v>
      </c>
      <c r="G206" s="58">
        <v>45200</v>
      </c>
      <c r="H206" s="27">
        <v>29500</v>
      </c>
      <c r="I206" s="53">
        <f>+F206-H206</f>
        <v>0</v>
      </c>
      <c r="J206" s="63" t="s">
        <v>226</v>
      </c>
    </row>
    <row r="207" spans="1:10">
      <c r="A207" s="70"/>
      <c r="B207" s="4" t="s">
        <v>171</v>
      </c>
      <c r="C207" s="4" t="s">
        <v>1</v>
      </c>
      <c r="D207" s="7" t="s">
        <v>122</v>
      </c>
      <c r="E207" s="58">
        <v>45200</v>
      </c>
      <c r="F207" s="55">
        <v>29500</v>
      </c>
      <c r="G207" s="58">
        <v>45200</v>
      </c>
      <c r="H207" s="27">
        <v>29500</v>
      </c>
      <c r="I207" s="53">
        <f>+F207-H207</f>
        <v>0</v>
      </c>
      <c r="J207" s="63" t="s">
        <v>226</v>
      </c>
    </row>
    <row r="208" spans="1:10">
      <c r="A208" s="70"/>
      <c r="B208" s="4" t="s">
        <v>171</v>
      </c>
      <c r="C208" s="4" t="s">
        <v>1</v>
      </c>
      <c r="D208" s="7" t="s">
        <v>66</v>
      </c>
      <c r="E208" s="58">
        <v>45200</v>
      </c>
      <c r="F208" s="55">
        <v>29500</v>
      </c>
      <c r="G208" s="58">
        <v>45200</v>
      </c>
      <c r="H208" s="27">
        <v>29500</v>
      </c>
      <c r="I208" s="53">
        <f>+F208-H208</f>
        <v>0</v>
      </c>
      <c r="J208" s="63" t="s">
        <v>226</v>
      </c>
    </row>
    <row r="209" spans="1:10">
      <c r="A209" s="70"/>
      <c r="B209" s="4" t="s">
        <v>171</v>
      </c>
      <c r="C209" s="4" t="s">
        <v>1</v>
      </c>
      <c r="D209" s="7" t="s">
        <v>133</v>
      </c>
      <c r="E209" s="58">
        <v>45200</v>
      </c>
      <c r="F209" s="55">
        <v>29500</v>
      </c>
      <c r="G209" s="58">
        <v>45200</v>
      </c>
      <c r="H209" s="27">
        <v>29500</v>
      </c>
      <c r="I209" s="53">
        <f>+F209-H209</f>
        <v>0</v>
      </c>
      <c r="J209" s="63" t="s">
        <v>226</v>
      </c>
    </row>
    <row r="210" spans="1:10">
      <c r="A210" s="70"/>
      <c r="B210" s="4" t="s">
        <v>171</v>
      </c>
      <c r="C210" s="4" t="s">
        <v>1</v>
      </c>
      <c r="D210" s="7" t="s">
        <v>124</v>
      </c>
      <c r="E210" s="58">
        <v>45200</v>
      </c>
      <c r="F210" s="55">
        <v>29500</v>
      </c>
      <c r="G210" s="58">
        <v>45200</v>
      </c>
      <c r="H210" s="27">
        <v>29500</v>
      </c>
      <c r="I210" s="53">
        <f>+F210-H210</f>
        <v>0</v>
      </c>
      <c r="J210" s="63" t="s">
        <v>226</v>
      </c>
    </row>
    <row r="211" spans="1:10">
      <c r="A211" s="70"/>
      <c r="B211" s="4"/>
      <c r="C211" s="4"/>
      <c r="D211" s="7"/>
      <c r="E211" s="47"/>
      <c r="F211" s="10"/>
      <c r="G211" s="47"/>
      <c r="H211" s="53"/>
      <c r="I211" s="53"/>
      <c r="J211" s="63"/>
    </row>
    <row r="212" spans="1:10">
      <c r="A212" s="70"/>
      <c r="B212" s="4" t="s">
        <v>51</v>
      </c>
      <c r="C212" s="4" t="s">
        <v>1</v>
      </c>
      <c r="D212" s="7" t="s">
        <v>99</v>
      </c>
      <c r="E212" s="57">
        <v>45149</v>
      </c>
      <c r="F212" s="55">
        <v>23600</v>
      </c>
      <c r="G212" s="57">
        <v>45149</v>
      </c>
      <c r="H212" s="27">
        <v>23600</v>
      </c>
      <c r="I212" s="53">
        <f>+F212-H212</f>
        <v>0</v>
      </c>
      <c r="J212" s="63" t="s">
        <v>226</v>
      </c>
    </row>
    <row r="213" spans="1:10">
      <c r="A213" s="70"/>
      <c r="B213" s="4"/>
      <c r="C213" s="4"/>
      <c r="D213" s="7"/>
      <c r="E213" s="3"/>
      <c r="F213" s="10"/>
      <c r="G213" s="3"/>
      <c r="H213" s="10"/>
      <c r="I213" s="53"/>
      <c r="J213" s="63"/>
    </row>
    <row r="214" spans="1:10">
      <c r="A214" s="70"/>
      <c r="B214" s="4" t="s">
        <v>59</v>
      </c>
      <c r="C214" s="4" t="s">
        <v>1</v>
      </c>
      <c r="D214" s="7" t="s">
        <v>92</v>
      </c>
      <c r="E214" s="59">
        <v>45139</v>
      </c>
      <c r="F214" s="55">
        <v>35400</v>
      </c>
      <c r="G214" s="59">
        <v>45139</v>
      </c>
      <c r="H214" s="27">
        <v>35400</v>
      </c>
      <c r="I214" s="53">
        <f>+F214-H214</f>
        <v>0</v>
      </c>
      <c r="J214" s="63" t="s">
        <v>226</v>
      </c>
    </row>
    <row r="215" spans="1:10">
      <c r="A215" s="70"/>
      <c r="B215" s="4"/>
      <c r="C215" s="4"/>
      <c r="D215" s="7"/>
      <c r="E215" s="3"/>
      <c r="F215" s="10"/>
      <c r="G215" s="3"/>
      <c r="H215" s="10"/>
      <c r="I215" s="53"/>
      <c r="J215" s="63"/>
    </row>
    <row r="216" spans="1:10">
      <c r="A216" s="70"/>
      <c r="B216" s="4" t="s">
        <v>42</v>
      </c>
      <c r="C216" s="4" t="s">
        <v>1</v>
      </c>
      <c r="D216" s="7" t="s">
        <v>124</v>
      </c>
      <c r="E216" s="57" t="s">
        <v>157</v>
      </c>
      <c r="F216" s="55">
        <v>23600</v>
      </c>
      <c r="G216" s="57" t="s">
        <v>157</v>
      </c>
      <c r="H216" s="27">
        <v>23600</v>
      </c>
      <c r="I216" s="53">
        <f>+F216-H216</f>
        <v>0</v>
      </c>
      <c r="J216" s="63" t="s">
        <v>226</v>
      </c>
    </row>
    <row r="217" spans="1:10">
      <c r="A217" s="70"/>
      <c r="B217" s="4"/>
      <c r="C217" s="4"/>
      <c r="D217" s="7"/>
      <c r="E217" s="3"/>
      <c r="F217" s="10"/>
      <c r="G217" s="3"/>
      <c r="H217" s="10"/>
      <c r="I217" s="53"/>
      <c r="J217" s="63"/>
    </row>
    <row r="218" spans="1:10">
      <c r="A218" s="70"/>
      <c r="B218" s="4" t="s">
        <v>146</v>
      </c>
      <c r="C218" s="4" t="s">
        <v>1</v>
      </c>
      <c r="D218" s="7" t="s">
        <v>136</v>
      </c>
      <c r="E218" s="57">
        <v>45084</v>
      </c>
      <c r="F218" s="55">
        <v>35400</v>
      </c>
      <c r="G218" s="57">
        <v>45084</v>
      </c>
      <c r="H218" s="27">
        <v>35400</v>
      </c>
      <c r="I218" s="53">
        <f>+F218-H218</f>
        <v>0</v>
      </c>
      <c r="J218" s="63" t="s">
        <v>226</v>
      </c>
    </row>
    <row r="219" spans="1:10">
      <c r="A219" s="70"/>
      <c r="B219" s="4"/>
      <c r="C219" s="4"/>
      <c r="D219" s="7"/>
      <c r="E219" s="3"/>
      <c r="F219" s="10"/>
      <c r="G219" s="3"/>
      <c r="H219" s="10"/>
      <c r="I219" s="53"/>
      <c r="J219" s="63"/>
    </row>
    <row r="220" spans="1:10">
      <c r="A220" s="70"/>
      <c r="B220" s="4" t="s">
        <v>117</v>
      </c>
      <c r="C220" s="4" t="s">
        <v>2</v>
      </c>
      <c r="D220" s="7" t="s">
        <v>119</v>
      </c>
      <c r="E220" s="57">
        <v>45139</v>
      </c>
      <c r="F220" s="55">
        <v>23600</v>
      </c>
      <c r="G220" s="57">
        <v>45139</v>
      </c>
      <c r="H220" s="27">
        <v>23600</v>
      </c>
      <c r="I220" s="53">
        <f>+F220-H220</f>
        <v>0</v>
      </c>
      <c r="J220" s="63" t="s">
        <v>226</v>
      </c>
    </row>
    <row r="221" spans="1:10">
      <c r="A221" s="70"/>
      <c r="B221" s="4"/>
      <c r="C221" s="4"/>
      <c r="D221" s="7"/>
      <c r="E221" s="3"/>
      <c r="F221" s="53"/>
      <c r="G221" s="3"/>
      <c r="H221" s="53"/>
      <c r="I221" s="53"/>
      <c r="J221" s="63"/>
    </row>
    <row r="222" spans="1:10">
      <c r="A222" s="70"/>
      <c r="B222" s="4" t="s">
        <v>113</v>
      </c>
      <c r="C222" s="4" t="s">
        <v>1</v>
      </c>
      <c r="D222" s="7" t="s">
        <v>195</v>
      </c>
      <c r="E222" s="57">
        <v>45209</v>
      </c>
      <c r="F222" s="55">
        <v>23600</v>
      </c>
      <c r="G222" s="57">
        <v>45209</v>
      </c>
      <c r="H222" s="27">
        <v>23600</v>
      </c>
      <c r="I222" s="53">
        <f>+F222-H222</f>
        <v>0</v>
      </c>
      <c r="J222" s="63" t="s">
        <v>226</v>
      </c>
    </row>
    <row r="223" spans="1:10">
      <c r="A223" s="70"/>
      <c r="B223" s="4"/>
      <c r="C223" s="4"/>
      <c r="D223" s="7"/>
      <c r="E223" s="57"/>
      <c r="F223" s="55"/>
      <c r="G223" s="57"/>
      <c r="H223" s="27"/>
      <c r="I223" s="53"/>
      <c r="J223" s="63"/>
    </row>
    <row r="224" spans="1:10">
      <c r="A224" s="70"/>
      <c r="B224" s="4" t="s">
        <v>113</v>
      </c>
      <c r="C224" s="4" t="s">
        <v>1</v>
      </c>
      <c r="D224" s="7" t="s">
        <v>139</v>
      </c>
      <c r="E224" s="57" t="s">
        <v>156</v>
      </c>
      <c r="F224" s="55">
        <v>23600</v>
      </c>
      <c r="G224" s="57" t="s">
        <v>156</v>
      </c>
      <c r="H224" s="27">
        <v>23600</v>
      </c>
      <c r="I224" s="53">
        <f>+F224-H224</f>
        <v>0</v>
      </c>
      <c r="J224" s="63" t="s">
        <v>226</v>
      </c>
    </row>
    <row r="225" spans="1:10">
      <c r="A225" s="70"/>
      <c r="B225" s="4"/>
      <c r="C225" s="4"/>
      <c r="D225" s="7"/>
      <c r="E225" s="3"/>
      <c r="F225" s="10"/>
      <c r="G225" s="3"/>
      <c r="H225" s="10"/>
      <c r="I225" s="53"/>
      <c r="J225" s="63"/>
    </row>
    <row r="226" spans="1:10">
      <c r="A226" s="70"/>
      <c r="B226" s="4" t="s">
        <v>104</v>
      </c>
      <c r="C226" s="4" t="s">
        <v>4</v>
      </c>
      <c r="D226" s="7" t="s">
        <v>150</v>
      </c>
      <c r="E226" s="57" t="s">
        <v>147</v>
      </c>
      <c r="F226" s="55">
        <v>1213335</v>
      </c>
      <c r="G226" s="57" t="s">
        <v>147</v>
      </c>
      <c r="H226" s="27">
        <v>1213335</v>
      </c>
      <c r="I226" s="53">
        <f>+F226-H226</f>
        <v>0</v>
      </c>
      <c r="J226" s="63" t="s">
        <v>226</v>
      </c>
    </row>
    <row r="227" spans="1:10">
      <c r="A227" s="70"/>
      <c r="B227" s="4"/>
      <c r="C227" s="4"/>
      <c r="D227" s="7"/>
      <c r="E227" s="3"/>
      <c r="F227" s="10"/>
      <c r="G227" s="3"/>
      <c r="H227" s="53"/>
      <c r="I227" s="53"/>
      <c r="J227" s="63"/>
    </row>
    <row r="228" spans="1:10">
      <c r="A228" s="70"/>
      <c r="B228" s="4" t="s">
        <v>52</v>
      </c>
      <c r="C228" s="4" t="s">
        <v>1</v>
      </c>
      <c r="D228" s="7" t="s">
        <v>88</v>
      </c>
      <c r="E228" s="57">
        <v>45139</v>
      </c>
      <c r="F228" s="55">
        <v>23600</v>
      </c>
      <c r="G228" s="57">
        <v>45139</v>
      </c>
      <c r="H228" s="27">
        <v>23600</v>
      </c>
      <c r="I228" s="53">
        <f>+F228-H228</f>
        <v>0</v>
      </c>
      <c r="J228" s="63" t="s">
        <v>226</v>
      </c>
    </row>
    <row r="229" spans="1:10">
      <c r="A229" s="70"/>
      <c r="B229" s="4"/>
      <c r="C229" s="4"/>
      <c r="D229" s="7"/>
      <c r="E229" s="3"/>
      <c r="F229" s="10"/>
      <c r="G229" s="3"/>
      <c r="H229" s="10"/>
      <c r="I229" s="53"/>
      <c r="J229" s="63"/>
    </row>
    <row r="230" spans="1:10">
      <c r="A230" s="70"/>
      <c r="B230" s="4" t="s">
        <v>60</v>
      </c>
      <c r="C230" s="4" t="s">
        <v>1</v>
      </c>
      <c r="D230" s="7" t="s">
        <v>75</v>
      </c>
      <c r="E230" s="61">
        <v>45110</v>
      </c>
      <c r="F230" s="55">
        <v>41300</v>
      </c>
      <c r="G230" s="61">
        <v>45110</v>
      </c>
      <c r="H230" s="27">
        <v>41300</v>
      </c>
      <c r="I230" s="53">
        <f>+F230-H230</f>
        <v>0</v>
      </c>
      <c r="J230" s="63" t="s">
        <v>226</v>
      </c>
    </row>
    <row r="231" spans="1:10">
      <c r="A231" s="70"/>
      <c r="B231" s="4"/>
      <c r="C231" s="4"/>
      <c r="D231" s="7"/>
      <c r="E231" s="3"/>
      <c r="F231" s="10"/>
      <c r="G231" s="3"/>
      <c r="H231" s="53"/>
      <c r="I231" s="53"/>
      <c r="J231" s="63"/>
    </row>
    <row r="232" spans="1:10">
      <c r="A232" s="70"/>
      <c r="B232" s="4" t="s">
        <v>121</v>
      </c>
      <c r="C232" s="4" t="s">
        <v>1</v>
      </c>
      <c r="D232" s="7" t="s">
        <v>123</v>
      </c>
      <c r="E232" s="59">
        <v>45170</v>
      </c>
      <c r="F232" s="55">
        <v>29500</v>
      </c>
      <c r="G232" s="59">
        <v>45170</v>
      </c>
      <c r="H232" s="27">
        <v>29500</v>
      </c>
      <c r="I232" s="53">
        <f>+F232-H232</f>
        <v>0</v>
      </c>
      <c r="J232" s="63" t="s">
        <v>226</v>
      </c>
    </row>
    <row r="233" spans="1:10">
      <c r="A233" s="70"/>
      <c r="B233" s="4"/>
      <c r="C233" s="4"/>
      <c r="D233" s="7"/>
      <c r="E233" s="3"/>
      <c r="F233" s="10"/>
      <c r="G233" s="3"/>
      <c r="H233" s="53"/>
      <c r="I233" s="53"/>
      <c r="J233" s="63"/>
    </row>
    <row r="234" spans="1:10">
      <c r="A234" s="70"/>
      <c r="B234" s="4" t="s">
        <v>43</v>
      </c>
      <c r="C234" s="4" t="s">
        <v>1</v>
      </c>
      <c r="D234" s="7" t="s">
        <v>176</v>
      </c>
      <c r="E234" s="57">
        <v>45200</v>
      </c>
      <c r="F234" s="55">
        <v>23600</v>
      </c>
      <c r="G234" s="57">
        <v>45200</v>
      </c>
      <c r="H234" s="27">
        <v>23600</v>
      </c>
      <c r="I234" s="53">
        <f>+F234-H234</f>
        <v>0</v>
      </c>
      <c r="J234" s="63" t="s">
        <v>226</v>
      </c>
    </row>
    <row r="235" spans="1:10">
      <c r="A235" s="70"/>
      <c r="B235" s="4"/>
      <c r="C235" s="4"/>
      <c r="D235" s="7"/>
      <c r="E235" s="3"/>
      <c r="F235" s="66"/>
      <c r="G235" s="3"/>
      <c r="H235" s="53"/>
      <c r="I235" s="53"/>
      <c r="J235" s="63"/>
    </row>
    <row r="236" spans="1:10">
      <c r="A236" s="70"/>
      <c r="B236" s="4" t="s">
        <v>65</v>
      </c>
      <c r="C236" s="4" t="s">
        <v>1</v>
      </c>
      <c r="D236" s="7" t="s">
        <v>100</v>
      </c>
      <c r="E236" s="57">
        <v>45200</v>
      </c>
      <c r="F236" s="60">
        <v>23600</v>
      </c>
      <c r="G236" s="57">
        <v>45200</v>
      </c>
      <c r="H236" s="27">
        <v>23600</v>
      </c>
      <c r="I236" s="53">
        <f>+F236-H236</f>
        <v>0</v>
      </c>
      <c r="J236" s="63" t="s">
        <v>226</v>
      </c>
    </row>
    <row r="237" spans="1:10">
      <c r="A237" s="70"/>
      <c r="B237" s="4"/>
      <c r="C237" s="4"/>
      <c r="D237" s="7"/>
      <c r="E237" s="3"/>
      <c r="F237" s="10"/>
      <c r="G237" s="3"/>
      <c r="H237" s="53"/>
      <c r="I237" s="53"/>
      <c r="J237" s="63"/>
    </row>
    <row r="238" spans="1:10">
      <c r="A238" s="70"/>
      <c r="B238" s="4" t="s">
        <v>140</v>
      </c>
      <c r="C238" s="4" t="s">
        <v>2</v>
      </c>
      <c r="D238" s="7" t="s">
        <v>165</v>
      </c>
      <c r="E238" s="57">
        <v>45170</v>
      </c>
      <c r="F238" s="55">
        <v>47200</v>
      </c>
      <c r="G238" s="57">
        <v>45170</v>
      </c>
      <c r="H238" s="27">
        <v>47200</v>
      </c>
      <c r="I238" s="53">
        <f t="shared" ref="I238:I243" si="2">+F238-H238</f>
        <v>0</v>
      </c>
      <c r="J238" s="63" t="s">
        <v>226</v>
      </c>
    </row>
    <row r="239" spans="1:10">
      <c r="A239" s="70"/>
      <c r="B239" s="4" t="s">
        <v>140</v>
      </c>
      <c r="C239" s="4" t="s">
        <v>2</v>
      </c>
      <c r="D239" s="7" t="s">
        <v>166</v>
      </c>
      <c r="E239" s="57">
        <v>45170</v>
      </c>
      <c r="F239" s="55">
        <v>47200</v>
      </c>
      <c r="G239" s="57">
        <v>45170</v>
      </c>
      <c r="H239" s="27">
        <v>47200</v>
      </c>
      <c r="I239" s="53">
        <f t="shared" si="2"/>
        <v>0</v>
      </c>
      <c r="J239" s="63" t="s">
        <v>226</v>
      </c>
    </row>
    <row r="240" spans="1:10">
      <c r="A240" s="70"/>
      <c r="B240" s="4" t="s">
        <v>140</v>
      </c>
      <c r="C240" s="4" t="s">
        <v>2</v>
      </c>
      <c r="D240" s="7" t="s">
        <v>167</v>
      </c>
      <c r="E240" s="57">
        <v>45170</v>
      </c>
      <c r="F240" s="55">
        <v>47200</v>
      </c>
      <c r="G240" s="57">
        <v>45170</v>
      </c>
      <c r="H240" s="27">
        <v>47200</v>
      </c>
      <c r="I240" s="53">
        <f t="shared" si="2"/>
        <v>0</v>
      </c>
      <c r="J240" s="63" t="s">
        <v>226</v>
      </c>
    </row>
    <row r="241" spans="1:10">
      <c r="A241" s="70"/>
      <c r="B241" s="4" t="s">
        <v>140</v>
      </c>
      <c r="C241" s="4" t="s">
        <v>2</v>
      </c>
      <c r="D241" s="7" t="s">
        <v>190</v>
      </c>
      <c r="E241" s="57">
        <v>45200</v>
      </c>
      <c r="F241" s="55">
        <v>47200</v>
      </c>
      <c r="G241" s="57">
        <v>45200</v>
      </c>
      <c r="H241" s="27">
        <v>47200</v>
      </c>
      <c r="I241" s="53">
        <f t="shared" si="2"/>
        <v>0</v>
      </c>
      <c r="J241" s="63" t="s">
        <v>226</v>
      </c>
    </row>
    <row r="242" spans="1:10">
      <c r="A242" s="70"/>
      <c r="B242" s="4" t="s">
        <v>140</v>
      </c>
      <c r="C242" s="4" t="s">
        <v>2</v>
      </c>
      <c r="D242" s="7" t="s">
        <v>191</v>
      </c>
      <c r="E242" s="57">
        <v>45200</v>
      </c>
      <c r="F242" s="55">
        <v>47200</v>
      </c>
      <c r="G242" s="57">
        <v>45200</v>
      </c>
      <c r="H242" s="27">
        <v>47200</v>
      </c>
      <c r="I242" s="53">
        <f t="shared" si="2"/>
        <v>0</v>
      </c>
      <c r="J242" s="63" t="s">
        <v>226</v>
      </c>
    </row>
    <row r="243" spans="1:10">
      <c r="A243" s="70"/>
      <c r="B243" s="4" t="s">
        <v>140</v>
      </c>
      <c r="C243" s="4" t="s">
        <v>2</v>
      </c>
      <c r="D243" s="7" t="s">
        <v>192</v>
      </c>
      <c r="E243" s="57">
        <v>45200</v>
      </c>
      <c r="F243" s="55">
        <v>47200</v>
      </c>
      <c r="G243" s="57">
        <v>45200</v>
      </c>
      <c r="H243" s="27">
        <v>47200</v>
      </c>
      <c r="I243" s="53">
        <f t="shared" si="2"/>
        <v>0</v>
      </c>
      <c r="J243" s="63" t="s">
        <v>226</v>
      </c>
    </row>
    <row r="244" spans="1:10">
      <c r="A244" s="70"/>
      <c r="B244" s="4"/>
      <c r="C244" s="4"/>
      <c r="D244" s="7"/>
      <c r="E244" s="50"/>
      <c r="F244" s="10"/>
      <c r="G244" s="50"/>
      <c r="H244" s="27"/>
      <c r="I244" s="53"/>
      <c r="J244" s="32"/>
    </row>
    <row r="245" spans="1:10">
      <c r="A245" s="70"/>
      <c r="B245" s="4" t="s">
        <v>103</v>
      </c>
      <c r="C245" s="4" t="s">
        <v>2</v>
      </c>
      <c r="D245" s="7" t="s">
        <v>89</v>
      </c>
      <c r="E245" s="46">
        <v>45140</v>
      </c>
      <c r="F245" s="56">
        <v>23600</v>
      </c>
      <c r="G245" s="46">
        <v>45140</v>
      </c>
      <c r="H245" s="27">
        <v>23600</v>
      </c>
      <c r="I245" s="53">
        <f>+F245-H245</f>
        <v>0</v>
      </c>
      <c r="J245" s="63" t="s">
        <v>226</v>
      </c>
    </row>
    <row r="246" spans="1:10">
      <c r="A246" s="70"/>
      <c r="B246" s="4"/>
      <c r="C246" s="4"/>
      <c r="D246" s="7"/>
      <c r="E246" s="3"/>
      <c r="F246" s="10"/>
      <c r="G246" s="3"/>
      <c r="H246" s="27"/>
      <c r="I246" s="53"/>
      <c r="J246" s="32"/>
    </row>
    <row r="247" spans="1:10">
      <c r="A247" s="70"/>
      <c r="B247" s="4" t="s">
        <v>62</v>
      </c>
      <c r="C247" s="4" t="s">
        <v>20</v>
      </c>
      <c r="D247" s="7" t="s">
        <v>178</v>
      </c>
      <c r="E247" s="57">
        <v>45208</v>
      </c>
      <c r="F247" s="55">
        <v>2185.9</v>
      </c>
      <c r="G247" s="57">
        <v>45239</v>
      </c>
      <c r="H247" s="27">
        <v>2185.9</v>
      </c>
      <c r="I247" s="53">
        <f t="shared" ref="I247:I253" si="3">+F247-H247</f>
        <v>0</v>
      </c>
      <c r="J247" s="63" t="s">
        <v>226</v>
      </c>
    </row>
    <row r="248" spans="1:10">
      <c r="A248" s="70"/>
      <c r="B248" s="4" t="s">
        <v>62</v>
      </c>
      <c r="C248" s="4" t="s">
        <v>20</v>
      </c>
      <c r="D248" s="7" t="s">
        <v>180</v>
      </c>
      <c r="E248" s="57" t="s">
        <v>179</v>
      </c>
      <c r="F248" s="55">
        <v>14633.06</v>
      </c>
      <c r="G248" s="57" t="s">
        <v>181</v>
      </c>
      <c r="H248" s="27">
        <v>14633.06</v>
      </c>
      <c r="I248" s="53">
        <f t="shared" si="3"/>
        <v>0</v>
      </c>
      <c r="J248" s="63" t="s">
        <v>226</v>
      </c>
    </row>
    <row r="249" spans="1:10">
      <c r="A249" s="70"/>
      <c r="B249" s="4" t="s">
        <v>62</v>
      </c>
      <c r="C249" s="4" t="s">
        <v>20</v>
      </c>
      <c r="D249" s="7" t="s">
        <v>182</v>
      </c>
      <c r="E249" s="57" t="s">
        <v>179</v>
      </c>
      <c r="F249" s="55">
        <v>7908.24</v>
      </c>
      <c r="G249" s="57" t="s">
        <v>181</v>
      </c>
      <c r="H249" s="27">
        <v>7908.24</v>
      </c>
      <c r="I249" s="53">
        <f t="shared" si="3"/>
        <v>0</v>
      </c>
      <c r="J249" s="63" t="s">
        <v>226</v>
      </c>
    </row>
    <row r="250" spans="1:10">
      <c r="A250" s="70"/>
      <c r="B250" s="4" t="s">
        <v>62</v>
      </c>
      <c r="C250" s="4" t="s">
        <v>20</v>
      </c>
      <c r="D250" s="7" t="s">
        <v>183</v>
      </c>
      <c r="E250" s="57" t="s">
        <v>179</v>
      </c>
      <c r="F250" s="55">
        <v>5273.58</v>
      </c>
      <c r="G250" s="57" t="s">
        <v>181</v>
      </c>
      <c r="H250" s="27">
        <v>5273.58</v>
      </c>
      <c r="I250" s="53">
        <f t="shared" si="3"/>
        <v>0</v>
      </c>
      <c r="J250" s="63" t="s">
        <v>226</v>
      </c>
    </row>
    <row r="251" spans="1:10">
      <c r="A251" s="70"/>
      <c r="B251" s="4" t="s">
        <v>62</v>
      </c>
      <c r="C251" s="4" t="s">
        <v>20</v>
      </c>
      <c r="D251" s="7" t="s">
        <v>184</v>
      </c>
      <c r="E251" s="57">
        <v>45208</v>
      </c>
      <c r="F251" s="55">
        <v>5241.5200000000004</v>
      </c>
      <c r="G251" s="57">
        <v>45239</v>
      </c>
      <c r="H251" s="27">
        <v>5241.5200000000004</v>
      </c>
      <c r="I251" s="53">
        <f t="shared" si="3"/>
        <v>0</v>
      </c>
      <c r="J251" s="63" t="s">
        <v>226</v>
      </c>
    </row>
    <row r="252" spans="1:10">
      <c r="A252" s="70"/>
      <c r="B252" s="4" t="s">
        <v>62</v>
      </c>
      <c r="C252" s="4" t="s">
        <v>20</v>
      </c>
      <c r="D252" s="7" t="s">
        <v>185</v>
      </c>
      <c r="E252" s="57" t="s">
        <v>179</v>
      </c>
      <c r="F252" s="55">
        <v>8170.44</v>
      </c>
      <c r="G252" s="57" t="s">
        <v>181</v>
      </c>
      <c r="H252" s="27">
        <v>8170.44</v>
      </c>
      <c r="I252" s="53">
        <f t="shared" si="3"/>
        <v>0</v>
      </c>
      <c r="J252" s="63" t="s">
        <v>226</v>
      </c>
    </row>
    <row r="253" spans="1:10">
      <c r="A253" s="70"/>
      <c r="B253" s="4" t="s">
        <v>62</v>
      </c>
      <c r="C253" s="4" t="s">
        <v>20</v>
      </c>
      <c r="D253" s="7" t="s">
        <v>187</v>
      </c>
      <c r="E253" s="57" t="s">
        <v>186</v>
      </c>
      <c r="F253" s="55">
        <v>57345.61</v>
      </c>
      <c r="G253" s="57" t="s">
        <v>188</v>
      </c>
      <c r="H253" s="27">
        <v>57345.61</v>
      </c>
      <c r="I253" s="53">
        <f t="shared" si="3"/>
        <v>0</v>
      </c>
      <c r="J253" s="63" t="s">
        <v>226</v>
      </c>
    </row>
    <row r="254" spans="1:10">
      <c r="A254" s="70"/>
      <c r="B254" s="4"/>
      <c r="C254" s="4"/>
      <c r="D254" s="7"/>
      <c r="E254" s="3"/>
      <c r="F254" s="10"/>
      <c r="G254" s="3"/>
      <c r="H254" s="27"/>
      <c r="I254" s="53"/>
      <c r="J254" s="32"/>
    </row>
    <row r="255" spans="1:10">
      <c r="A255" s="70"/>
      <c r="B255" s="4" t="s">
        <v>143</v>
      </c>
      <c r="C255" s="4" t="s">
        <v>1</v>
      </c>
      <c r="D255" s="7" t="s">
        <v>50</v>
      </c>
      <c r="E255" s="57">
        <v>45079</v>
      </c>
      <c r="F255" s="55">
        <v>35400</v>
      </c>
      <c r="G255" s="57">
        <v>45079</v>
      </c>
      <c r="H255" s="27">
        <v>35400</v>
      </c>
      <c r="I255" s="53">
        <f>+F255-H255</f>
        <v>0</v>
      </c>
      <c r="J255" s="32" t="s">
        <v>26</v>
      </c>
    </row>
    <row r="256" spans="1:10">
      <c r="A256" s="70"/>
      <c r="B256" s="4"/>
      <c r="C256" s="4"/>
      <c r="D256" s="7"/>
      <c r="E256" s="3"/>
      <c r="F256" s="10"/>
      <c r="G256" s="3"/>
      <c r="H256" s="27"/>
      <c r="I256" s="53"/>
      <c r="J256" s="32"/>
    </row>
    <row r="257" spans="1:10">
      <c r="A257" s="70"/>
      <c r="B257" s="4" t="s">
        <v>55</v>
      </c>
      <c r="C257" s="4" t="s">
        <v>1</v>
      </c>
      <c r="D257" s="7" t="s">
        <v>87</v>
      </c>
      <c r="E257" s="58">
        <v>45139</v>
      </c>
      <c r="F257" s="55">
        <v>35400</v>
      </c>
      <c r="G257" s="58">
        <v>45139</v>
      </c>
      <c r="H257" s="27">
        <v>35400</v>
      </c>
      <c r="I257" s="53">
        <f>+F257-H257</f>
        <v>0</v>
      </c>
      <c r="J257" s="32" t="s">
        <v>26</v>
      </c>
    </row>
    <row r="258" spans="1:10">
      <c r="A258" s="70"/>
      <c r="B258" s="4"/>
      <c r="C258" s="4"/>
      <c r="D258" s="7"/>
      <c r="E258" s="50"/>
      <c r="F258" s="10"/>
      <c r="G258" s="50"/>
      <c r="H258" s="27"/>
      <c r="I258" s="53"/>
      <c r="J258" s="32"/>
    </row>
    <row r="259" spans="1:10">
      <c r="A259" s="70"/>
      <c r="B259" s="4" t="s">
        <v>152</v>
      </c>
      <c r="C259" s="4" t="s">
        <v>20</v>
      </c>
      <c r="D259" s="7" t="s">
        <v>307</v>
      </c>
      <c r="E259" s="3">
        <v>45235</v>
      </c>
      <c r="F259" s="10">
        <v>48912.959999999999</v>
      </c>
      <c r="G259" s="3">
        <v>45264</v>
      </c>
      <c r="H259" s="10">
        <v>48912.959999999999</v>
      </c>
      <c r="I259" s="53">
        <f>+F259-H259</f>
        <v>0</v>
      </c>
      <c r="J259" s="32" t="s">
        <v>26</v>
      </c>
    </row>
    <row r="260" spans="1:10">
      <c r="A260" s="70"/>
      <c r="B260" s="4" t="s">
        <v>152</v>
      </c>
      <c r="C260" s="4" t="s">
        <v>20</v>
      </c>
      <c r="D260" s="7" t="s">
        <v>308</v>
      </c>
      <c r="E260" s="3" t="s">
        <v>288</v>
      </c>
      <c r="F260" s="10">
        <v>13955.94</v>
      </c>
      <c r="G260" s="3" t="s">
        <v>309</v>
      </c>
      <c r="H260" s="10">
        <v>13955.94</v>
      </c>
      <c r="I260" s="53">
        <f>+F260-H260</f>
        <v>0</v>
      </c>
      <c r="J260" s="32" t="s">
        <v>26</v>
      </c>
    </row>
    <row r="261" spans="1:10">
      <c r="A261" s="70"/>
      <c r="B261" s="4" t="s">
        <v>152</v>
      </c>
      <c r="C261" s="4" t="s">
        <v>20</v>
      </c>
      <c r="D261" s="7" t="s">
        <v>290</v>
      </c>
      <c r="E261" s="46" t="s">
        <v>293</v>
      </c>
      <c r="F261" s="15">
        <v>7677.86</v>
      </c>
      <c r="G261" s="46" t="s">
        <v>310</v>
      </c>
      <c r="H261" s="15">
        <v>7677.86</v>
      </c>
      <c r="I261" s="53">
        <f>+F261-H261</f>
        <v>0</v>
      </c>
      <c r="J261" s="32" t="s">
        <v>26</v>
      </c>
    </row>
    <row r="262" spans="1:10">
      <c r="A262" s="70"/>
      <c r="B262" s="4" t="s">
        <v>152</v>
      </c>
      <c r="C262" s="4" t="s">
        <v>20</v>
      </c>
      <c r="D262" s="7"/>
      <c r="E262" s="50"/>
      <c r="F262" s="10"/>
      <c r="G262" s="50"/>
      <c r="H262" s="27"/>
      <c r="I262" s="53"/>
      <c r="J262" s="32"/>
    </row>
    <row r="263" spans="1:10">
      <c r="A263" s="70"/>
      <c r="B263" s="4"/>
      <c r="C263" s="4"/>
      <c r="D263" s="7"/>
      <c r="E263" s="3"/>
      <c r="F263" s="10"/>
      <c r="G263" s="3"/>
      <c r="H263" s="27"/>
      <c r="I263" s="53"/>
      <c r="J263" s="32"/>
    </row>
    <row r="264" spans="1:10">
      <c r="A264" s="70"/>
      <c r="B264" s="4" t="s">
        <v>49</v>
      </c>
      <c r="C264" s="4" t="s">
        <v>1</v>
      </c>
      <c r="D264" s="7" t="s">
        <v>90</v>
      </c>
      <c r="E264" s="57">
        <v>45079</v>
      </c>
      <c r="F264" s="55">
        <v>47200</v>
      </c>
      <c r="G264" s="57">
        <v>45079</v>
      </c>
      <c r="H264" s="27">
        <v>47200</v>
      </c>
      <c r="I264" s="53">
        <f>+F264-H264</f>
        <v>0</v>
      </c>
      <c r="J264" s="32" t="s">
        <v>26</v>
      </c>
    </row>
    <row r="265" spans="1:10">
      <c r="A265" s="70"/>
      <c r="B265" s="4"/>
      <c r="C265" s="4"/>
      <c r="D265" s="7"/>
      <c r="E265" s="3"/>
      <c r="F265" s="10"/>
      <c r="G265" s="3"/>
      <c r="H265" s="27"/>
      <c r="I265" s="53"/>
      <c r="J265" s="32"/>
    </row>
    <row r="266" spans="1:10">
      <c r="A266" s="70"/>
      <c r="B266" s="4" t="s">
        <v>118</v>
      </c>
      <c r="C266" s="4" t="s">
        <v>2</v>
      </c>
      <c r="D266" s="7" t="s">
        <v>158</v>
      </c>
      <c r="E266" s="57">
        <v>45139</v>
      </c>
      <c r="F266" s="55">
        <v>35400</v>
      </c>
      <c r="G266" s="57">
        <v>45139</v>
      </c>
      <c r="H266" s="27">
        <v>35400</v>
      </c>
      <c r="I266" s="53">
        <f>+F266-H266</f>
        <v>0</v>
      </c>
      <c r="J266" s="32" t="s">
        <v>26</v>
      </c>
    </row>
    <row r="267" spans="1:10">
      <c r="A267" s="70"/>
      <c r="B267" s="4"/>
      <c r="C267" s="4"/>
      <c r="D267" s="7"/>
      <c r="E267" s="3"/>
      <c r="F267" s="10"/>
      <c r="G267" s="3"/>
      <c r="H267" s="27"/>
      <c r="I267" s="53"/>
      <c r="J267" s="32"/>
    </row>
    <row r="268" spans="1:10">
      <c r="A268" s="70"/>
      <c r="B268" s="4" t="s">
        <v>125</v>
      </c>
      <c r="C268" s="4" t="s">
        <v>126</v>
      </c>
      <c r="D268" s="7" t="s">
        <v>294</v>
      </c>
      <c r="E268" s="57" t="s">
        <v>293</v>
      </c>
      <c r="F268" s="55">
        <v>540</v>
      </c>
      <c r="G268" s="57" t="s">
        <v>293</v>
      </c>
      <c r="H268" s="27">
        <v>540</v>
      </c>
      <c r="I268" s="53">
        <f>+F268-H268</f>
        <v>0</v>
      </c>
      <c r="J268" s="32" t="s">
        <v>26</v>
      </c>
    </row>
    <row r="269" spans="1:10">
      <c r="A269" s="70"/>
      <c r="B269" s="4" t="s">
        <v>125</v>
      </c>
      <c r="C269" s="4" t="s">
        <v>126</v>
      </c>
      <c r="D269" s="7" t="s">
        <v>295</v>
      </c>
      <c r="E269" s="57" t="s">
        <v>293</v>
      </c>
      <c r="F269" s="55">
        <v>810</v>
      </c>
      <c r="G269" s="57" t="s">
        <v>293</v>
      </c>
      <c r="H269" s="27">
        <v>810</v>
      </c>
      <c r="I269" s="53">
        <f>+F269-H269</f>
        <v>0</v>
      </c>
      <c r="J269" s="32" t="s">
        <v>26</v>
      </c>
    </row>
    <row r="270" spans="1:10">
      <c r="A270" s="70"/>
      <c r="B270" s="4" t="s">
        <v>125</v>
      </c>
      <c r="C270" s="4" t="s">
        <v>126</v>
      </c>
      <c r="D270" s="7" t="s">
        <v>311</v>
      </c>
      <c r="E270" s="57" t="s">
        <v>293</v>
      </c>
      <c r="F270" s="55">
        <v>990</v>
      </c>
      <c r="G270" s="57" t="s">
        <v>293</v>
      </c>
      <c r="H270" s="27">
        <v>990</v>
      </c>
      <c r="I270" s="53">
        <f>+F270-H270</f>
        <v>0</v>
      </c>
      <c r="J270" s="32" t="s">
        <v>26</v>
      </c>
    </row>
    <row r="271" spans="1:10">
      <c r="A271" s="70"/>
      <c r="B271" s="4" t="s">
        <v>125</v>
      </c>
      <c r="C271" s="4" t="s">
        <v>126</v>
      </c>
      <c r="D271" s="7" t="s">
        <v>296</v>
      </c>
      <c r="E271" s="57" t="s">
        <v>293</v>
      </c>
      <c r="F271" s="55">
        <v>990</v>
      </c>
      <c r="G271" s="57" t="s">
        <v>293</v>
      </c>
      <c r="H271" s="27">
        <v>990</v>
      </c>
      <c r="I271" s="53">
        <f>+F271-H271</f>
        <v>0</v>
      </c>
      <c r="J271" s="32" t="s">
        <v>26</v>
      </c>
    </row>
    <row r="272" spans="1:10">
      <c r="A272" s="70"/>
      <c r="B272" s="4" t="s">
        <v>125</v>
      </c>
      <c r="C272" s="4" t="s">
        <v>126</v>
      </c>
      <c r="D272" s="7" t="s">
        <v>297</v>
      </c>
      <c r="E272" s="57" t="s">
        <v>293</v>
      </c>
      <c r="F272" s="55">
        <v>810</v>
      </c>
      <c r="G272" s="57" t="s">
        <v>293</v>
      </c>
      <c r="H272" s="27">
        <v>810</v>
      </c>
      <c r="I272" s="53">
        <f>+F272-H272</f>
        <v>0</v>
      </c>
      <c r="J272" s="32" t="s">
        <v>26</v>
      </c>
    </row>
    <row r="273" spans="1:10">
      <c r="A273" s="70"/>
      <c r="B273" s="4"/>
      <c r="C273" s="4"/>
      <c r="D273" s="7"/>
      <c r="E273" s="3"/>
      <c r="F273" s="10"/>
      <c r="G273" s="3"/>
      <c r="H273" s="27"/>
      <c r="I273" s="53"/>
      <c r="J273" s="32"/>
    </row>
    <row r="274" spans="1:10">
      <c r="A274" s="70"/>
      <c r="B274" s="4" t="s">
        <v>91</v>
      </c>
      <c r="C274" s="4" t="s">
        <v>2</v>
      </c>
      <c r="D274" s="7" t="s">
        <v>116</v>
      </c>
      <c r="E274" s="57">
        <v>45139</v>
      </c>
      <c r="F274" s="55">
        <v>29500</v>
      </c>
      <c r="G274" s="57">
        <v>45139</v>
      </c>
      <c r="H274" s="27">
        <v>29500</v>
      </c>
      <c r="I274" s="53">
        <f>+F274-H274</f>
        <v>0</v>
      </c>
      <c r="J274" s="32" t="s">
        <v>26</v>
      </c>
    </row>
    <row r="275" spans="1:10">
      <c r="A275" s="70"/>
      <c r="B275" s="4"/>
      <c r="C275" s="4"/>
      <c r="D275" s="7"/>
      <c r="E275" s="3"/>
      <c r="F275" s="10"/>
      <c r="G275" s="3"/>
      <c r="H275" s="27"/>
      <c r="I275" s="53"/>
      <c r="J275" s="32"/>
    </row>
    <row r="276" spans="1:10">
      <c r="A276" s="70"/>
      <c r="B276" s="4" t="s">
        <v>144</v>
      </c>
      <c r="C276" s="4" t="s">
        <v>31</v>
      </c>
      <c r="D276" s="7" t="s">
        <v>312</v>
      </c>
      <c r="E276" s="49" t="s">
        <v>315</v>
      </c>
      <c r="F276" s="10">
        <v>223635.34</v>
      </c>
      <c r="G276" s="49">
        <v>45270</v>
      </c>
      <c r="H276" s="10">
        <v>223635.34</v>
      </c>
      <c r="I276" s="53">
        <f>+F276-H276</f>
        <v>0</v>
      </c>
      <c r="J276" s="32" t="s">
        <v>26</v>
      </c>
    </row>
    <row r="277" spans="1:10">
      <c r="A277" s="70"/>
      <c r="B277" s="4" t="s">
        <v>144</v>
      </c>
      <c r="C277" s="4" t="s">
        <v>31</v>
      </c>
      <c r="D277" s="7" t="s">
        <v>313</v>
      </c>
      <c r="E277" s="49" t="s">
        <v>315</v>
      </c>
      <c r="F277" s="10">
        <v>315723.73</v>
      </c>
      <c r="G277" s="49">
        <v>45270</v>
      </c>
      <c r="H277" s="10">
        <v>315723.73</v>
      </c>
      <c r="I277" s="53">
        <f>+F277-H277</f>
        <v>0</v>
      </c>
      <c r="J277" s="32" t="s">
        <v>26</v>
      </c>
    </row>
    <row r="278" spans="1:10">
      <c r="A278" s="70"/>
      <c r="B278" s="4" t="s">
        <v>144</v>
      </c>
      <c r="C278" s="4" t="s">
        <v>31</v>
      </c>
      <c r="D278" s="7" t="s">
        <v>314</v>
      </c>
      <c r="E278" s="49" t="s">
        <v>315</v>
      </c>
      <c r="F278" s="10">
        <v>3331.98</v>
      </c>
      <c r="G278" s="49">
        <v>45270</v>
      </c>
      <c r="H278" s="10">
        <v>3331.98</v>
      </c>
      <c r="I278" s="53">
        <f>+F278-H278</f>
        <v>0</v>
      </c>
      <c r="J278" s="32" t="s">
        <v>26</v>
      </c>
    </row>
    <row r="279" spans="1:10">
      <c r="A279" s="70"/>
      <c r="B279" s="4"/>
      <c r="C279" s="4"/>
      <c r="D279" s="7"/>
      <c r="E279" s="3"/>
      <c r="F279" s="10"/>
      <c r="G279" s="3"/>
      <c r="H279" s="10"/>
      <c r="I279" s="53"/>
      <c r="J279" s="32"/>
    </row>
    <row r="280" spans="1:10">
      <c r="A280" s="70"/>
      <c r="B280" s="4" t="s">
        <v>62</v>
      </c>
      <c r="C280" s="4" t="s">
        <v>20</v>
      </c>
      <c r="D280" s="7" t="s">
        <v>316</v>
      </c>
      <c r="E280" s="3">
        <v>45261</v>
      </c>
      <c r="F280" s="10">
        <v>2144.0500000000002</v>
      </c>
      <c r="G280" s="3">
        <v>45261</v>
      </c>
      <c r="H280" s="10">
        <v>2144.0500000000002</v>
      </c>
      <c r="I280" s="53">
        <f>+F280-H280</f>
        <v>0</v>
      </c>
      <c r="J280" s="32" t="s">
        <v>26</v>
      </c>
    </row>
    <row r="281" spans="1:10">
      <c r="A281" s="70"/>
      <c r="B281" s="4" t="s">
        <v>62</v>
      </c>
      <c r="C281" s="4" t="s">
        <v>20</v>
      </c>
      <c r="D281" s="7" t="s">
        <v>317</v>
      </c>
      <c r="E281" s="3">
        <v>45261</v>
      </c>
      <c r="F281" s="10">
        <v>14936.26</v>
      </c>
      <c r="G281" s="3">
        <v>45261</v>
      </c>
      <c r="H281" s="10">
        <v>14936.26</v>
      </c>
      <c r="I281" s="53">
        <f t="shared" ref="I281:I286" si="4">+F281-H281</f>
        <v>0</v>
      </c>
      <c r="J281" s="32" t="s">
        <v>26</v>
      </c>
    </row>
    <row r="282" spans="1:10">
      <c r="A282" s="70"/>
      <c r="B282" s="4" t="s">
        <v>62</v>
      </c>
      <c r="C282" s="4" t="s">
        <v>20</v>
      </c>
      <c r="D282" s="7" t="s">
        <v>318</v>
      </c>
      <c r="E282" s="3">
        <v>45261</v>
      </c>
      <c r="F282" s="10">
        <v>11837.74</v>
      </c>
      <c r="G282" s="3">
        <v>45261</v>
      </c>
      <c r="H282" s="10">
        <v>11837.74</v>
      </c>
      <c r="I282" s="53">
        <f t="shared" si="4"/>
        <v>0</v>
      </c>
      <c r="J282" s="32" t="s">
        <v>26</v>
      </c>
    </row>
    <row r="283" spans="1:10">
      <c r="A283" s="70"/>
      <c r="B283" s="4" t="s">
        <v>62</v>
      </c>
      <c r="C283" s="4" t="s">
        <v>20</v>
      </c>
      <c r="D283" s="7" t="s">
        <v>319</v>
      </c>
      <c r="E283" s="3">
        <v>45261</v>
      </c>
      <c r="F283" s="10">
        <v>3185.62</v>
      </c>
      <c r="G283" s="3">
        <v>45261</v>
      </c>
      <c r="H283" s="10">
        <v>3185.62</v>
      </c>
      <c r="I283" s="53">
        <f t="shared" si="4"/>
        <v>0</v>
      </c>
      <c r="J283" s="32" t="s">
        <v>26</v>
      </c>
    </row>
    <row r="284" spans="1:10">
      <c r="A284" s="70"/>
      <c r="B284" s="4" t="s">
        <v>62</v>
      </c>
      <c r="C284" s="4" t="s">
        <v>20</v>
      </c>
      <c r="D284" s="7" t="s">
        <v>320</v>
      </c>
      <c r="E284" s="3">
        <v>45261</v>
      </c>
      <c r="F284" s="10">
        <v>10967.98</v>
      </c>
      <c r="G284" s="3">
        <v>45261</v>
      </c>
      <c r="H284" s="10">
        <v>10967.98</v>
      </c>
      <c r="I284" s="53">
        <f t="shared" si="4"/>
        <v>0</v>
      </c>
      <c r="J284" s="32" t="s">
        <v>26</v>
      </c>
    </row>
    <row r="285" spans="1:10">
      <c r="A285" s="70"/>
      <c r="B285" s="4" t="s">
        <v>62</v>
      </c>
      <c r="C285" s="4" t="s">
        <v>20</v>
      </c>
      <c r="D285" s="7" t="s">
        <v>321</v>
      </c>
      <c r="E285" s="3">
        <v>45261</v>
      </c>
      <c r="F285" s="10">
        <v>70866.77</v>
      </c>
      <c r="G285" s="3">
        <v>45261</v>
      </c>
      <c r="H285" s="10">
        <v>70866.77</v>
      </c>
      <c r="I285" s="53">
        <f t="shared" si="4"/>
        <v>0</v>
      </c>
      <c r="J285" s="32" t="s">
        <v>26</v>
      </c>
    </row>
    <row r="286" spans="1:10">
      <c r="A286" s="70"/>
      <c r="B286" s="4" t="s">
        <v>62</v>
      </c>
      <c r="C286" s="4" t="s">
        <v>20</v>
      </c>
      <c r="D286" s="7" t="s">
        <v>322</v>
      </c>
      <c r="E286" s="3">
        <v>45261</v>
      </c>
      <c r="F286" s="10">
        <v>3586.19</v>
      </c>
      <c r="G286" s="3">
        <v>45261</v>
      </c>
      <c r="H286" s="10">
        <v>3586.19</v>
      </c>
      <c r="I286" s="53">
        <f t="shared" si="4"/>
        <v>0</v>
      </c>
      <c r="J286" s="32" t="s">
        <v>26</v>
      </c>
    </row>
    <row r="287" spans="1:10">
      <c r="A287" s="70"/>
      <c r="B287" s="4"/>
      <c r="C287" s="4"/>
      <c r="D287" s="7"/>
      <c r="E287" s="3"/>
      <c r="F287" s="10"/>
      <c r="G287" s="3"/>
      <c r="H287" s="27"/>
      <c r="I287" s="53"/>
      <c r="J287" s="32"/>
    </row>
    <row r="288" spans="1:10">
      <c r="A288" s="70"/>
      <c r="B288" s="4" t="s">
        <v>138</v>
      </c>
      <c r="C288" s="4" t="s">
        <v>70</v>
      </c>
      <c r="D288" s="7" t="s">
        <v>298</v>
      </c>
      <c r="E288" s="3">
        <v>45261</v>
      </c>
      <c r="F288" s="10">
        <v>584345.69999999995</v>
      </c>
      <c r="G288" s="3">
        <v>45261</v>
      </c>
      <c r="H288" s="10">
        <v>584345.69999999995</v>
      </c>
      <c r="I288" s="53">
        <f>+F288-H288</f>
        <v>0</v>
      </c>
      <c r="J288" s="32" t="s">
        <v>26</v>
      </c>
    </row>
    <row r="289" spans="1:10">
      <c r="A289" s="70"/>
      <c r="B289" s="4"/>
      <c r="C289" s="4"/>
      <c r="D289" s="7"/>
      <c r="E289" s="3"/>
      <c r="F289" s="10"/>
      <c r="G289" s="3"/>
      <c r="H289" s="27"/>
      <c r="I289" s="53"/>
      <c r="J289" s="32"/>
    </row>
    <row r="290" spans="1:10">
      <c r="A290" s="70"/>
      <c r="B290" s="4" t="s">
        <v>151</v>
      </c>
      <c r="C290" s="4" t="s">
        <v>38</v>
      </c>
      <c r="D290" s="7" t="s">
        <v>39</v>
      </c>
      <c r="E290" s="57">
        <v>45108</v>
      </c>
      <c r="F290" s="55">
        <v>1002008</v>
      </c>
      <c r="G290" s="57">
        <v>45108</v>
      </c>
      <c r="H290" s="27">
        <v>1002008</v>
      </c>
      <c r="I290" s="53">
        <f>+F290-H290</f>
        <v>0</v>
      </c>
      <c r="J290" s="32" t="s">
        <v>26</v>
      </c>
    </row>
    <row r="291" spans="1:10">
      <c r="A291" s="70"/>
      <c r="B291" s="4" t="s">
        <v>151</v>
      </c>
      <c r="C291" s="4" t="s">
        <v>38</v>
      </c>
      <c r="D291" s="7" t="s">
        <v>44</v>
      </c>
      <c r="E291" s="57">
        <v>45114</v>
      </c>
      <c r="F291" s="55">
        <v>1790731.44</v>
      </c>
      <c r="G291" s="57">
        <v>45114</v>
      </c>
      <c r="H291" s="27">
        <v>1790731.44</v>
      </c>
      <c r="I291" s="53">
        <f>+F291-H291</f>
        <v>0</v>
      </c>
      <c r="J291" s="32" t="s">
        <v>26</v>
      </c>
    </row>
    <row r="292" spans="1:10">
      <c r="A292" s="70"/>
      <c r="B292" s="4"/>
      <c r="C292" s="4"/>
      <c r="D292" s="7"/>
      <c r="E292" s="49"/>
      <c r="F292" s="10"/>
      <c r="G292" s="49"/>
      <c r="H292" s="27"/>
      <c r="I292" s="53"/>
      <c r="J292" s="32"/>
    </row>
    <row r="293" spans="1:10">
      <c r="A293" s="70"/>
      <c r="B293" s="4" t="s">
        <v>28</v>
      </c>
      <c r="C293" s="4" t="s">
        <v>20</v>
      </c>
      <c r="D293" s="7" t="s">
        <v>323</v>
      </c>
      <c r="E293" s="3">
        <v>45261</v>
      </c>
      <c r="F293" s="10">
        <v>397254.44</v>
      </c>
      <c r="G293" s="3">
        <v>45261</v>
      </c>
      <c r="H293" s="10">
        <v>397254.44</v>
      </c>
      <c r="I293" s="53">
        <f t="shared" ref="I293:I299" si="5">+F293-H293</f>
        <v>0</v>
      </c>
      <c r="J293" s="32" t="s">
        <v>26</v>
      </c>
    </row>
    <row r="294" spans="1:10">
      <c r="A294" s="70"/>
      <c r="B294" s="4" t="s">
        <v>28</v>
      </c>
      <c r="C294" s="4" t="s">
        <v>20</v>
      </c>
      <c r="D294" s="7" t="s">
        <v>324</v>
      </c>
      <c r="E294" s="3">
        <v>45261</v>
      </c>
      <c r="F294" s="10">
        <v>62689.39</v>
      </c>
      <c r="G294" s="3">
        <v>45261</v>
      </c>
      <c r="H294" s="10">
        <v>62689.39</v>
      </c>
      <c r="I294" s="53">
        <f t="shared" si="5"/>
        <v>0</v>
      </c>
      <c r="J294" s="32" t="s">
        <v>26</v>
      </c>
    </row>
    <row r="295" spans="1:10">
      <c r="A295" s="70"/>
      <c r="B295" s="4" t="s">
        <v>28</v>
      </c>
      <c r="C295" s="4" t="s">
        <v>20</v>
      </c>
      <c r="D295" s="7" t="s">
        <v>325</v>
      </c>
      <c r="E295" s="3">
        <v>45261</v>
      </c>
      <c r="F295" s="10">
        <v>408541.66</v>
      </c>
      <c r="G295" s="3">
        <v>45261</v>
      </c>
      <c r="H295" s="10">
        <v>408541.66</v>
      </c>
      <c r="I295" s="53">
        <f t="shared" si="5"/>
        <v>0</v>
      </c>
      <c r="J295" s="32" t="s">
        <v>26</v>
      </c>
    </row>
    <row r="296" spans="1:10">
      <c r="A296" s="70"/>
      <c r="B296" s="4" t="s">
        <v>28</v>
      </c>
      <c r="C296" s="4" t="s">
        <v>20</v>
      </c>
      <c r="D296" s="7" t="s">
        <v>326</v>
      </c>
      <c r="E296" s="3">
        <v>45261</v>
      </c>
      <c r="F296" s="10">
        <v>38828.94</v>
      </c>
      <c r="G296" s="3">
        <v>45261</v>
      </c>
      <c r="H296" s="10">
        <v>38828.94</v>
      </c>
      <c r="I296" s="53">
        <f t="shared" si="5"/>
        <v>0</v>
      </c>
      <c r="J296" s="32" t="s">
        <v>26</v>
      </c>
    </row>
    <row r="297" spans="1:10">
      <c r="A297" s="70"/>
      <c r="B297" s="4" t="s">
        <v>28</v>
      </c>
      <c r="C297" s="4" t="s">
        <v>20</v>
      </c>
      <c r="D297" s="7" t="s">
        <v>327</v>
      </c>
      <c r="E297" s="3">
        <v>45261</v>
      </c>
      <c r="F297" s="10">
        <v>792.64</v>
      </c>
      <c r="G297" s="3">
        <v>45261</v>
      </c>
      <c r="H297" s="10">
        <v>792.64</v>
      </c>
      <c r="I297" s="53">
        <f t="shared" si="5"/>
        <v>0</v>
      </c>
      <c r="J297" s="32" t="s">
        <v>26</v>
      </c>
    </row>
    <row r="298" spans="1:10">
      <c r="A298" s="70"/>
      <c r="B298" s="4" t="s">
        <v>28</v>
      </c>
      <c r="C298" s="4" t="s">
        <v>20</v>
      </c>
      <c r="D298" s="7" t="s">
        <v>328</v>
      </c>
      <c r="E298" s="3">
        <v>45261</v>
      </c>
      <c r="F298" s="10">
        <v>13911.66</v>
      </c>
      <c r="G298" s="3">
        <v>45261</v>
      </c>
      <c r="H298" s="10">
        <v>13911.66</v>
      </c>
      <c r="I298" s="53">
        <f t="shared" si="5"/>
        <v>0</v>
      </c>
      <c r="J298" s="32" t="s">
        <v>26</v>
      </c>
    </row>
    <row r="299" spans="1:10">
      <c r="A299" s="70"/>
      <c r="B299" s="4" t="s">
        <v>28</v>
      </c>
      <c r="C299" s="4" t="s">
        <v>20</v>
      </c>
      <c r="D299" s="7" t="s">
        <v>329</v>
      </c>
      <c r="E299" s="3">
        <v>45261</v>
      </c>
      <c r="F299" s="10">
        <v>24490.98</v>
      </c>
      <c r="G299" s="3">
        <v>45261</v>
      </c>
      <c r="H299" s="10">
        <v>24490.98</v>
      </c>
      <c r="I299" s="53">
        <f t="shared" si="5"/>
        <v>0</v>
      </c>
      <c r="J299" s="32" t="s">
        <v>26</v>
      </c>
    </row>
    <row r="300" spans="1:10">
      <c r="A300" s="70"/>
      <c r="B300" s="4"/>
      <c r="C300" s="4"/>
      <c r="D300" s="7"/>
      <c r="E300" s="3"/>
      <c r="F300" s="10"/>
      <c r="G300" s="3"/>
      <c r="H300" s="27"/>
      <c r="I300" s="53"/>
      <c r="J300" s="32"/>
    </row>
    <row r="301" spans="1:10">
      <c r="A301" s="70"/>
      <c r="B301" s="4" t="s">
        <v>128</v>
      </c>
      <c r="C301" s="4" t="s">
        <v>338</v>
      </c>
      <c r="D301" s="7" t="s">
        <v>330</v>
      </c>
      <c r="E301" s="3">
        <v>45261</v>
      </c>
      <c r="F301" s="10">
        <v>7520</v>
      </c>
      <c r="G301" s="3">
        <v>45261</v>
      </c>
      <c r="H301" s="10">
        <v>7520</v>
      </c>
      <c r="I301" s="53">
        <f>+F301-H301</f>
        <v>0</v>
      </c>
      <c r="J301" s="32" t="s">
        <v>26</v>
      </c>
    </row>
    <row r="302" spans="1:10">
      <c r="A302" s="70"/>
      <c r="B302" s="4"/>
      <c r="C302" s="4"/>
      <c r="D302" s="7"/>
      <c r="E302" s="47"/>
      <c r="F302" s="10"/>
      <c r="G302" s="47"/>
      <c r="H302" s="27"/>
      <c r="I302" s="53"/>
      <c r="J302" s="32"/>
    </row>
    <row r="303" spans="1:10">
      <c r="A303" s="70"/>
      <c r="B303" s="4" t="s">
        <v>115</v>
      </c>
      <c r="C303" s="4" t="s">
        <v>203</v>
      </c>
      <c r="D303" s="7" t="s">
        <v>331</v>
      </c>
      <c r="E303" s="3">
        <v>45261</v>
      </c>
      <c r="F303" s="10">
        <v>1458822.26</v>
      </c>
      <c r="G303" s="3">
        <v>45261</v>
      </c>
      <c r="H303" s="10">
        <v>1458822.26</v>
      </c>
      <c r="I303" s="53">
        <f>+F303-H303</f>
        <v>0</v>
      </c>
      <c r="J303" s="32" t="s">
        <v>26</v>
      </c>
    </row>
    <row r="304" spans="1:10">
      <c r="A304" s="70"/>
      <c r="B304" s="4"/>
      <c r="C304" s="4"/>
      <c r="D304" s="7"/>
      <c r="E304" s="9"/>
      <c r="F304" s="10"/>
      <c r="G304" s="9"/>
      <c r="H304" s="27"/>
      <c r="I304" s="53"/>
      <c r="J304" s="32"/>
    </row>
    <row r="305" spans="1:10">
      <c r="A305" s="70"/>
      <c r="B305" s="4" t="s">
        <v>306</v>
      </c>
      <c r="C305" s="4" t="s">
        <v>5</v>
      </c>
      <c r="D305" s="7" t="s">
        <v>34</v>
      </c>
      <c r="E305" s="57" t="s">
        <v>291</v>
      </c>
      <c r="F305" s="55">
        <v>35223</v>
      </c>
      <c r="G305" s="57" t="s">
        <v>291</v>
      </c>
      <c r="H305" s="27">
        <v>35223</v>
      </c>
      <c r="I305" s="53">
        <f>+F305-H305</f>
        <v>0</v>
      </c>
      <c r="J305" s="32" t="s">
        <v>26</v>
      </c>
    </row>
    <row r="306" spans="1:10">
      <c r="A306" s="70"/>
      <c r="B306" s="4"/>
      <c r="C306" s="4"/>
      <c r="D306" s="7"/>
      <c r="E306" s="3"/>
      <c r="F306" s="10"/>
      <c r="G306" s="3"/>
      <c r="H306" s="27"/>
      <c r="I306" s="53"/>
      <c r="J306" s="32"/>
    </row>
    <row r="307" spans="1:10">
      <c r="A307" s="70"/>
      <c r="B307" s="4" t="s">
        <v>300</v>
      </c>
      <c r="C307" s="4" t="s">
        <v>301</v>
      </c>
      <c r="D307" s="7" t="s">
        <v>299</v>
      </c>
      <c r="E307" s="57" t="s">
        <v>292</v>
      </c>
      <c r="F307" s="55">
        <v>30933.9</v>
      </c>
      <c r="G307" s="57" t="s">
        <v>292</v>
      </c>
      <c r="H307" s="27">
        <v>30933.9</v>
      </c>
      <c r="I307" s="53">
        <f>+F307-H307</f>
        <v>0</v>
      </c>
      <c r="J307" s="32" t="s">
        <v>26</v>
      </c>
    </row>
    <row r="308" spans="1:10">
      <c r="A308" s="70"/>
      <c r="B308" s="4" t="s">
        <v>300</v>
      </c>
      <c r="C308" s="4" t="s">
        <v>301</v>
      </c>
      <c r="D308" s="7" t="s">
        <v>303</v>
      </c>
      <c r="E308" s="57" t="s">
        <v>302</v>
      </c>
      <c r="F308" s="55">
        <v>24964.2</v>
      </c>
      <c r="G308" s="57" t="s">
        <v>302</v>
      </c>
      <c r="H308" s="27">
        <v>24964.2</v>
      </c>
      <c r="I308" s="53">
        <f>+F308-H308</f>
        <v>0</v>
      </c>
      <c r="J308" s="32" t="s">
        <v>26</v>
      </c>
    </row>
    <row r="309" spans="1:10">
      <c r="A309" s="70"/>
      <c r="B309" s="4" t="s">
        <v>300</v>
      </c>
      <c r="C309" s="4" t="s">
        <v>301</v>
      </c>
      <c r="D309" s="7" t="s">
        <v>304</v>
      </c>
      <c r="E309" s="57" t="s">
        <v>302</v>
      </c>
      <c r="F309" s="55">
        <v>111253.5</v>
      </c>
      <c r="G309" s="57" t="s">
        <v>302</v>
      </c>
      <c r="H309" s="27">
        <v>111253.5</v>
      </c>
      <c r="I309" s="53">
        <f>+F309-H309</f>
        <v>0</v>
      </c>
      <c r="J309" s="32" t="s">
        <v>26</v>
      </c>
    </row>
    <row r="310" spans="1:10">
      <c r="A310" s="70"/>
      <c r="B310" s="4" t="s">
        <v>300</v>
      </c>
      <c r="C310" s="4" t="s">
        <v>301</v>
      </c>
      <c r="D310" s="7" t="s">
        <v>305</v>
      </c>
      <c r="E310" s="57" t="s">
        <v>302</v>
      </c>
      <c r="F310" s="55">
        <v>50652</v>
      </c>
      <c r="G310" s="57" t="s">
        <v>302</v>
      </c>
      <c r="H310" s="27">
        <v>50652</v>
      </c>
      <c r="I310" s="53">
        <f>+F310-H310</f>
        <v>0</v>
      </c>
      <c r="J310" s="32" t="s">
        <v>26</v>
      </c>
    </row>
    <row r="311" spans="1:10">
      <c r="A311" s="70"/>
      <c r="B311" s="4"/>
      <c r="C311" s="4"/>
      <c r="D311" s="7"/>
      <c r="E311" s="46"/>
      <c r="F311" s="15"/>
      <c r="G311" s="46"/>
      <c r="H311" s="27"/>
      <c r="I311" s="53"/>
      <c r="J311" s="32"/>
    </row>
    <row r="312" spans="1:10">
      <c r="A312" s="70"/>
      <c r="B312" s="4" t="s">
        <v>127</v>
      </c>
      <c r="C312" s="4" t="s">
        <v>70</v>
      </c>
      <c r="D312" s="7" t="s">
        <v>332</v>
      </c>
      <c r="E312" s="46">
        <v>45261</v>
      </c>
      <c r="F312" s="15">
        <v>261808.08</v>
      </c>
      <c r="G312" s="46">
        <v>45261</v>
      </c>
      <c r="H312" s="15">
        <v>261808.08</v>
      </c>
      <c r="I312" s="53">
        <f>+F312-H312</f>
        <v>0</v>
      </c>
      <c r="J312" s="32" t="s">
        <v>26</v>
      </c>
    </row>
    <row r="313" spans="1:10">
      <c r="A313" s="70"/>
      <c r="B313" s="4"/>
      <c r="C313" s="4"/>
      <c r="D313" s="7"/>
      <c r="E313" s="9"/>
      <c r="F313" s="10"/>
      <c r="G313" s="9"/>
      <c r="H313" s="27"/>
      <c r="I313" s="53"/>
      <c r="J313" s="32"/>
    </row>
    <row r="314" spans="1:10">
      <c r="A314" s="70"/>
      <c r="B314" s="4" t="s">
        <v>134</v>
      </c>
      <c r="C314" s="4" t="s">
        <v>4</v>
      </c>
      <c r="D314" s="7" t="s">
        <v>333</v>
      </c>
      <c r="E314" s="46">
        <v>45261</v>
      </c>
      <c r="F314" s="10">
        <v>22750000</v>
      </c>
      <c r="G314" s="46">
        <v>45261</v>
      </c>
      <c r="H314" s="10">
        <v>22750000</v>
      </c>
      <c r="I314" s="53">
        <f>+F314-H314</f>
        <v>0</v>
      </c>
      <c r="J314" s="32" t="s">
        <v>26</v>
      </c>
    </row>
    <row r="315" spans="1:10">
      <c r="A315" s="70"/>
      <c r="B315" s="4"/>
      <c r="C315" s="4"/>
      <c r="D315" s="7"/>
      <c r="E315" s="3"/>
      <c r="F315" s="10"/>
      <c r="G315" s="3"/>
      <c r="H315" s="27"/>
      <c r="I315" s="53"/>
      <c r="J315" s="32"/>
    </row>
    <row r="316" spans="1:10">
      <c r="A316" s="70"/>
      <c r="B316" s="4" t="s">
        <v>334</v>
      </c>
      <c r="C316" s="4" t="s">
        <v>4</v>
      </c>
      <c r="D316" s="7" t="s">
        <v>73</v>
      </c>
      <c r="E316" s="9" t="s">
        <v>289</v>
      </c>
      <c r="F316" s="10">
        <v>100000000</v>
      </c>
      <c r="G316" s="9" t="s">
        <v>289</v>
      </c>
      <c r="H316" s="10">
        <v>100000000</v>
      </c>
      <c r="I316" s="53">
        <f>+F316-H316</f>
        <v>0</v>
      </c>
      <c r="J316" s="32" t="s">
        <v>26</v>
      </c>
    </row>
    <row r="317" spans="1:10" s="5" customFormat="1" ht="15.75" thickBot="1">
      <c r="A317" s="70"/>
      <c r="B317" s="75"/>
      <c r="C317" s="8"/>
      <c r="D317" s="7"/>
      <c r="E317" s="3"/>
      <c r="F317" s="23"/>
      <c r="G317" s="3"/>
      <c r="H317" s="23"/>
      <c r="I317" s="45"/>
      <c r="J317" s="32"/>
    </row>
    <row r="319" spans="1:10" ht="16.5" thickBot="1">
      <c r="B319" s="44" t="s">
        <v>3</v>
      </c>
      <c r="C319" s="20"/>
      <c r="D319" s="20"/>
      <c r="E319" s="41"/>
      <c r="F319" s="21">
        <f>SUM(F15:F317)</f>
        <v>282675009.46000004</v>
      </c>
      <c r="G319" s="11"/>
      <c r="H319" s="21">
        <f>SUM(H15:H317)</f>
        <v>282675009.46000004</v>
      </c>
      <c r="I319" s="21">
        <f>SUM(I15:I317)</f>
        <v>0</v>
      </c>
    </row>
    <row r="320" spans="1:10" ht="16.5" thickTop="1">
      <c r="B320" s="44"/>
      <c r="C320" s="20"/>
      <c r="D320" s="20"/>
      <c r="E320" s="41"/>
      <c r="F320" s="43"/>
      <c r="G320" s="11"/>
      <c r="H320" s="43"/>
      <c r="I320" s="43"/>
    </row>
    <row r="321" spans="2:10" ht="15.75">
      <c r="B321" s="44"/>
      <c r="C321" s="20"/>
      <c r="D321" s="20"/>
      <c r="E321" s="41"/>
      <c r="F321" s="43"/>
      <c r="G321" s="11"/>
      <c r="H321" s="43"/>
      <c r="I321" s="43"/>
    </row>
    <row r="323" spans="2:10">
      <c r="F323" s="22"/>
      <c r="G323" s="11"/>
    </row>
    <row r="324" spans="2:10">
      <c r="F324" s="26"/>
    </row>
    <row r="327" spans="2:10">
      <c r="B327" s="38" t="s">
        <v>6</v>
      </c>
      <c r="C327" s="78" t="s">
        <v>10</v>
      </c>
      <c r="D327" s="78"/>
      <c r="E327" s="78"/>
      <c r="F327" s="78"/>
      <c r="G327" s="79" t="s">
        <v>11</v>
      </c>
      <c r="H327" s="79"/>
      <c r="I327" s="79"/>
      <c r="J327" s="79"/>
    </row>
    <row r="328" spans="2:10">
      <c r="B328" s="34" t="s">
        <v>7</v>
      </c>
      <c r="C328" s="80" t="s">
        <v>8</v>
      </c>
      <c r="D328" s="80"/>
      <c r="E328" s="80"/>
      <c r="F328" s="80"/>
      <c r="G328" s="81" t="s">
        <v>9</v>
      </c>
      <c r="H328" s="81"/>
      <c r="I328" s="81"/>
      <c r="J328" s="81"/>
    </row>
    <row r="329" spans="2:10">
      <c r="B329" s="30"/>
      <c r="C329" s="30"/>
      <c r="D329" s="30"/>
      <c r="E329" s="42"/>
      <c r="F329" s="33"/>
      <c r="G329" s="33"/>
    </row>
  </sheetData>
  <mergeCells count="6">
    <mergeCell ref="B10:J10"/>
    <mergeCell ref="B11:J11"/>
    <mergeCell ref="C327:F327"/>
    <mergeCell ref="G327:J327"/>
    <mergeCell ref="C328:F328"/>
    <mergeCell ref="G328:J328"/>
  </mergeCells>
  <printOptions horizontalCentered="1"/>
  <pageMargins left="0.2" right="0.2" top="0.5" bottom="0.75" header="0.3" footer="0.3"/>
  <pageSetup scale="70" orientation="landscape" r:id="rId1"/>
  <headerFooter>
    <oddFooter>&amp;C&amp;P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DIC.</vt:lpstr>
      <vt:lpstr>DIC.!Área_de_impresión</vt:lpstr>
      <vt:lpstr>DIC.!Títulos_a_imprimir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Rocio.rodriguez</dc:creator>
  <cp:lastModifiedBy>Otto Amin Gomez Soto</cp:lastModifiedBy>
  <cp:lastPrinted>2024-01-18T13:00:50Z</cp:lastPrinted>
  <dcterms:created xsi:type="dcterms:W3CDTF">2017-02-16T17:13:46Z</dcterms:created>
  <dcterms:modified xsi:type="dcterms:W3CDTF">2024-01-19T17:14:13Z</dcterms:modified>
</cp:coreProperties>
</file>