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3\"/>
    </mc:Choice>
  </mc:AlternateContent>
  <xr:revisionPtr revIDLastSave="0" documentId="8_{DD931A9B-4C91-4D3C-8215-4B6DEFC42382}" xr6:coauthVersionLast="47" xr6:coauthVersionMax="47" xr10:uidLastSave="{00000000-0000-0000-0000-000000000000}"/>
  <bookViews>
    <workbookView xWindow="-120" yWindow="-120" windowWidth="29040" windowHeight="15720"/>
  </bookViews>
  <sheets>
    <sheet name="CUENTA NO. 240-010599-0" sheetId="1" r:id="rId1"/>
  </sheets>
  <definedNames>
    <definedName name="_xlnm.Print_Area" localSheetId="0">'CUENTA NO. 240-010599-0'!$B$1:$G$269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E256" i="1"/>
  <c r="F256" i="1"/>
  <c r="G256" i="1"/>
  <c r="G251" i="1"/>
  <c r="G252" i="1"/>
  <c r="G253" i="1"/>
</calcChain>
</file>

<file path=xl/sharedStrings.xml><?xml version="1.0" encoding="utf-8"?>
<sst xmlns="http://schemas.openxmlformats.org/spreadsheetml/2006/main" count="261" uniqueCount="92">
  <si>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</si>
  <si>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</si>
  <si>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</si>
  <si>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</si>
  <si>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</si>
  <si>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</si>
  <si>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</si>
  <si>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</si>
  <si>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</si>
  <si>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</si>
  <si>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</si>
  <si>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</si>
  <si>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</si>
  <si>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</si>
  <si>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</si>
  <si>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</si>
  <si>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</si>
  <si>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</si>
  <si>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</si>
  <si>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</si>
  <si>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</si>
  <si>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</si>
  <si>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INSTITUTO DE ESTABILIZACION DE PRECIOS</t>
  </si>
  <si>
    <t>JUANA MARIA PEGUERO CONCEPCION</t>
  </si>
  <si>
    <t>YAHAIRA IVELISSE PEREZ MESA</t>
  </si>
  <si>
    <t>ECCUS, S.A.S.</t>
  </si>
  <si>
    <t>DISTRIBUIDORA INSTANTAMIC, S.R.L.</t>
  </si>
  <si>
    <t>GENARO HERRERA  RAMIREZ</t>
  </si>
  <si>
    <t>DIESEL EXTREMO, SRL.</t>
  </si>
  <si>
    <t>CORPORACION AVICOLA Y GANADERA JARABACOA,  S,A,S</t>
  </si>
  <si>
    <t>STELLAKAX, S.R.L.</t>
  </si>
  <si>
    <t>AGROPECUARIA FERNANDEZ MUÑOZ, SRL</t>
  </si>
  <si>
    <t>MILTON MANUEL SANTANA SOTO</t>
  </si>
  <si>
    <t>GRUPO SUPERALBA, S.R.L.</t>
  </si>
  <si>
    <t>30/11/2023</t>
  </si>
  <si>
    <t>JIMINIAN MARTINEZ, EIRL.</t>
  </si>
  <si>
    <t>CRUSITO QUEZADA TELLERIA</t>
  </si>
  <si>
    <t>MANUEL ROBERTO LOPEZ</t>
  </si>
  <si>
    <t>ELIANIS ALLALIVIS NUÑEZ MINYETTY</t>
  </si>
  <si>
    <t>ACAPELLA DESING CONSTRUTION, E.I.R.L.</t>
  </si>
  <si>
    <t>FEDERACION DOMINICANA DE BALONCESTO</t>
  </si>
  <si>
    <t>ORATORIO CENTRO JUVENIL DON BOSCO</t>
  </si>
  <si>
    <t>ENRRIQUI  CARRION</t>
  </si>
  <si>
    <t>UNIVERSIDAD IBEROAMERICANA</t>
  </si>
  <si>
    <t>NELSON JENNEFER CABA CORNIELL</t>
  </si>
  <si>
    <t>BONCHECITOS, S.R.L.</t>
  </si>
  <si>
    <t>DAMARIS RAFAELINA M. REYNOSO PERALTA</t>
  </si>
  <si>
    <t>ASOCIACION DE GANADEROS DE LA PROVINCIA DUARTE</t>
  </si>
  <si>
    <t>ASOCIACION DOMINICANA DE CIGARROS Y TABACOS (ADOCITAB)</t>
  </si>
  <si>
    <t>YINETTE ALVARADO</t>
  </si>
  <si>
    <t>JUNTA AGROEMPRESARIAL DOMINICANA</t>
  </si>
  <si>
    <t>INSTITUTO DOMINICANO PARA LA CALIDAD (INDOCAL)</t>
  </si>
  <si>
    <t>CONSORCIO DE TARJETAS DOMINICANAS, S.A.</t>
  </si>
  <si>
    <t>DANIA BEATO CHECO</t>
  </si>
  <si>
    <t>ANARDA LUISA POLANCO CONSUEGRA</t>
  </si>
  <si>
    <t>RF COMUNICACIONES EDUCATIVAS, C POR A.</t>
  </si>
  <si>
    <t>EVENTOS CORPORATIVOS CCPS, S.R.L.</t>
  </si>
  <si>
    <t>ISLA DOMINICANA DE PETROLEO CORPORATION</t>
  </si>
  <si>
    <t>TOTALENERGIES MARKETING DOMINICANA, S.A.</t>
  </si>
  <si>
    <t>HIPERMERCADOS OLE, S,A.</t>
  </si>
  <si>
    <t>ORLANDO ZORRILLA URBAN</t>
  </si>
  <si>
    <t>GABY FRANCISCO MONTERO GONZALEZ</t>
  </si>
  <si>
    <t>HIPERCENTRO DE DISTRIBUCION ABMA, S.R.L.</t>
  </si>
  <si>
    <t>DARIO REYES RAMBALDE</t>
  </si>
  <si>
    <t>PORTO PERLA INVERSIONES, SRL.</t>
  </si>
  <si>
    <t>PROSPERO SANCHEZ CASTILLO</t>
  </si>
  <si>
    <t>ASOCIACION DOMINICANA DE AVICULTURA</t>
  </si>
  <si>
    <t>SUPERALBA SRL</t>
  </si>
  <si>
    <t xml:space="preserve">EDWAR LOREL VILLANUEVA </t>
  </si>
  <si>
    <t>PRODUCTORA AGROPECUARIA ME</t>
  </si>
  <si>
    <t>VICENTE SUAREZ</t>
  </si>
  <si>
    <t>TRANSFERENCIA A RAMON ALBERTO BEATO CASTA</t>
  </si>
  <si>
    <t xml:space="preserve">FACTORIA TIERRA NUEVA </t>
  </si>
  <si>
    <t>ENMANUEL CASTILLO (UNIPOLLO- PRADOS DEL CAMPO)</t>
  </si>
  <si>
    <t xml:space="preserve">HECTOR MANUEL MELO GONZALEZ </t>
  </si>
  <si>
    <t>HISPANIOLA GRAIN SRL</t>
  </si>
  <si>
    <t>FRANKLIN ALB. SURIEL</t>
  </si>
  <si>
    <t xml:space="preserve">FERNANDO ACOSTA </t>
  </si>
  <si>
    <t xml:space="preserve">CALVIN ANTONIO SANTIAGO </t>
  </si>
  <si>
    <t xml:space="preserve">JUAN ESTEBAN GOMEZ </t>
  </si>
  <si>
    <t>FELIX SANCHEZ</t>
  </si>
  <si>
    <t>GRUPO AROCOVIX GROVIX SRL</t>
  </si>
  <si>
    <t xml:space="preserve">GRANJA LA FAMILIA </t>
  </si>
  <si>
    <t xml:space="preserve">FACTORIA DE ARROZ SAN FANCISCO </t>
  </si>
  <si>
    <t xml:space="preserve">FELIX EUSEBIO MONCION </t>
  </si>
  <si>
    <t xml:space="preserve">RAMON ALBERTO BEATO </t>
  </si>
  <si>
    <t>AGROINDUSTRIAL DON QUILO</t>
  </si>
  <si>
    <t xml:space="preserve">PRADO DEL CAMPO </t>
  </si>
  <si>
    <t>COOPEVIVE</t>
  </si>
  <si>
    <t xml:space="preserve">AGROPECUARIA SANTO DOMINGO S,A </t>
  </si>
  <si>
    <t>DEL 1 AL 31 DE DICIEMBRE 2023</t>
  </si>
  <si>
    <t>TRANSFERENCIA INTERNAS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</si>
</sst>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43" fontId="43" fillId="0" borderId="15" xfId="66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876300</xdr:colOff>
      <xdr:row>6</xdr:row>
      <xdr:rowOff>180975</xdr:rowOff>
    </xdr:to>
    <xdr:pic>
      <xdr:nvPicPr>
        <xdr:cNvPr id="43170" name="Imagen 1">
          <a:extLst>
            <a:ext uri="{FF2B5EF4-FFF2-40B4-BE49-F238E27FC236}">
              <a16:creationId xmlns:a16="http://schemas.microsoft.com/office/drawing/2014/main" id="{C5181D05-DCEF-4D21-ADC0-A65092EB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85725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261</xdr:row>
      <xdr:rowOff>171450</xdr:rowOff>
    </xdr:from>
    <xdr:to>
      <xdr:col>3</xdr:col>
      <xdr:colOff>1607910</xdr:colOff>
      <xdr:row>261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E2B4E1-BB8C-4E1A-B4C8-F3831CE2B2A8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2"/>
  <sheetViews>
    <sheetView tabSelected="1" zoomScaleNormal="100" workbookViewId="0">
      <selection activeCell="E259" sqref="E259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52.7109375" style="10" bestFit="1" customWidth="1"/>
    <col min="5" max="5" width="17.85546875" style="39" bestFit="1" customWidth="1"/>
    <col min="6" max="6" width="17.8554687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2" t="s">
        <v>20</v>
      </c>
      <c r="C8" s="72"/>
      <c r="D8" s="72"/>
      <c r="E8" s="72"/>
      <c r="F8" s="72"/>
      <c r="G8" s="72"/>
    </row>
    <row r="9" spans="2:9" ht="17.25">
      <c r="B9" s="73" t="s">
        <v>0</v>
      </c>
      <c r="C9" s="73"/>
      <c r="D9" s="73"/>
      <c r="E9" s="73"/>
      <c r="F9" s="73"/>
      <c r="G9" s="73"/>
    </row>
    <row r="10" spans="2:9" ht="15.75">
      <c r="B10" s="74" t="s">
        <v>90</v>
      </c>
      <c r="C10" s="74"/>
      <c r="D10" s="74"/>
      <c r="E10" s="74"/>
      <c r="F10" s="74"/>
      <c r="G10" s="74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75" t="s">
        <v>7</v>
      </c>
      <c r="C12" s="76"/>
      <c r="D12" s="76"/>
      <c r="E12" s="76"/>
      <c r="F12" s="76"/>
      <c r="G12" s="77"/>
      <c r="H12" s="36"/>
      <c r="I12" s="36"/>
    </row>
    <row r="13" spans="2:9" s="15" customFormat="1" ht="15.75">
      <c r="B13" s="54"/>
      <c r="C13" s="19"/>
      <c r="D13" s="20"/>
      <c r="E13" s="71" t="s">
        <v>1</v>
      </c>
      <c r="F13" s="71"/>
      <c r="G13" s="21">
        <v>8510405.7099993229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</f>
        <v>8510405.7099993229</v>
      </c>
      <c r="H16" s="37"/>
      <c r="I16" s="37"/>
    </row>
    <row r="17" spans="2:9" s="10" customFormat="1" ht="15.95" customHeight="1">
      <c r="B17" s="57">
        <v>45261</v>
      </c>
      <c r="C17" s="63">
        <v>603855123</v>
      </c>
      <c r="D17" s="48" t="s">
        <v>21</v>
      </c>
      <c r="E17" s="16">
        <v>300000</v>
      </c>
      <c r="F17" s="16"/>
      <c r="G17" s="16">
        <f>+G16+E17-F17</f>
        <v>8810405.7099993229</v>
      </c>
      <c r="H17" s="37"/>
      <c r="I17" s="37"/>
    </row>
    <row r="18" spans="2:9" s="10" customFormat="1" ht="15.95" customHeight="1">
      <c r="B18" s="57">
        <v>45261</v>
      </c>
      <c r="C18" s="63">
        <v>603855121</v>
      </c>
      <c r="D18" s="48" t="s">
        <v>21</v>
      </c>
      <c r="E18" s="16">
        <v>5000000</v>
      </c>
      <c r="F18" s="16"/>
      <c r="G18" s="64">
        <f t="shared" ref="G18:G251" si="0">+G17+E18-F18</f>
        <v>13810405.709999323</v>
      </c>
      <c r="H18" s="37"/>
      <c r="I18" s="37"/>
    </row>
    <row r="19" spans="2:9" s="10" customFormat="1" ht="15.95" customHeight="1">
      <c r="B19" s="57">
        <v>45261</v>
      </c>
      <c r="C19" s="63">
        <v>29463</v>
      </c>
      <c r="D19" s="48" t="s">
        <v>39</v>
      </c>
      <c r="E19" s="64"/>
      <c r="F19" s="64">
        <v>49496</v>
      </c>
      <c r="G19" s="64">
        <f t="shared" si="0"/>
        <v>13760909.709999323</v>
      </c>
      <c r="H19" s="37"/>
      <c r="I19" s="37"/>
    </row>
    <row r="20" spans="2:9" s="10" customFormat="1" ht="15.95" customHeight="1">
      <c r="B20" s="57">
        <v>45261</v>
      </c>
      <c r="C20" s="50">
        <v>29480</v>
      </c>
      <c r="D20" s="48" t="s">
        <v>41</v>
      </c>
      <c r="E20" s="16"/>
      <c r="F20" s="16">
        <v>50000</v>
      </c>
      <c r="G20" s="64">
        <f t="shared" si="0"/>
        <v>13710909.709999323</v>
      </c>
      <c r="H20" s="37"/>
      <c r="I20" s="37"/>
    </row>
    <row r="21" spans="2:9" s="10" customFormat="1" ht="15.95" customHeight="1">
      <c r="B21" s="57">
        <v>45261</v>
      </c>
      <c r="C21" s="49">
        <v>29475</v>
      </c>
      <c r="D21" s="48" t="s">
        <v>44</v>
      </c>
      <c r="E21" s="16"/>
      <c r="F21" s="16">
        <v>60000</v>
      </c>
      <c r="G21" s="64">
        <f t="shared" si="0"/>
        <v>13650909.709999323</v>
      </c>
      <c r="H21" s="37"/>
      <c r="I21" s="37"/>
    </row>
    <row r="22" spans="2:9" s="10" customFormat="1" ht="15.95" customHeight="1">
      <c r="B22" s="57">
        <v>45261</v>
      </c>
      <c r="C22" s="49">
        <v>29465</v>
      </c>
      <c r="D22" s="48" t="s">
        <v>45</v>
      </c>
      <c r="E22" s="16"/>
      <c r="F22" s="16">
        <v>83067.199999999997</v>
      </c>
      <c r="G22" s="64">
        <f t="shared" si="0"/>
        <v>13567842.509999324</v>
      </c>
      <c r="H22" s="37"/>
      <c r="I22" s="37"/>
    </row>
    <row r="23" spans="2:9" s="10" customFormat="1" ht="15.95" customHeight="1">
      <c r="B23" s="57">
        <v>45261</v>
      </c>
      <c r="C23" s="49">
        <v>29467</v>
      </c>
      <c r="D23" s="48" t="s">
        <v>49</v>
      </c>
      <c r="E23" s="16"/>
      <c r="F23" s="16">
        <v>139865.48000000001</v>
      </c>
      <c r="G23" s="64">
        <f t="shared" si="0"/>
        <v>13427977.029999323</v>
      </c>
      <c r="H23" s="37"/>
      <c r="I23" s="37"/>
    </row>
    <row r="24" spans="2:9" s="10" customFormat="1" ht="15.95" customHeight="1">
      <c r="B24" s="57">
        <v>45261</v>
      </c>
      <c r="C24" s="49">
        <v>29464</v>
      </c>
      <c r="D24" s="48" t="s">
        <v>52</v>
      </c>
      <c r="E24" s="16"/>
      <c r="F24" s="16">
        <v>190000</v>
      </c>
      <c r="G24" s="64">
        <f t="shared" si="0"/>
        <v>13237977.029999323</v>
      </c>
      <c r="H24" s="37"/>
      <c r="I24" s="37"/>
    </row>
    <row r="25" spans="2:9" s="10" customFormat="1" ht="15.95" customHeight="1">
      <c r="B25" s="57">
        <v>45261</v>
      </c>
      <c r="C25" s="63">
        <v>32869776191</v>
      </c>
      <c r="D25" s="48" t="s">
        <v>22</v>
      </c>
      <c r="E25" s="64"/>
      <c r="F25" s="64">
        <v>4750000</v>
      </c>
      <c r="G25" s="64">
        <f t="shared" si="0"/>
        <v>8487977.0299993232</v>
      </c>
      <c r="H25" s="37"/>
      <c r="I25" s="37"/>
    </row>
    <row r="26" spans="2:9" s="10" customFormat="1" ht="15.95" customHeight="1">
      <c r="B26" s="57">
        <v>45264</v>
      </c>
      <c r="C26" s="49">
        <v>32899433065</v>
      </c>
      <c r="D26" s="48" t="s">
        <v>91</v>
      </c>
      <c r="E26" s="64">
        <v>30000</v>
      </c>
      <c r="F26" s="64"/>
      <c r="G26" s="64">
        <f t="shared" si="0"/>
        <v>8517977.0299993232</v>
      </c>
      <c r="H26" s="37"/>
      <c r="I26" s="37"/>
    </row>
    <row r="27" spans="2:9" s="10" customFormat="1" ht="15.95" customHeight="1">
      <c r="B27" s="57">
        <v>45264</v>
      </c>
      <c r="C27" s="49">
        <v>21820849</v>
      </c>
      <c r="D27" s="48" t="s">
        <v>21</v>
      </c>
      <c r="E27" s="64">
        <v>1000000</v>
      </c>
      <c r="F27" s="64"/>
      <c r="G27" s="64">
        <f t="shared" si="0"/>
        <v>9517977.0299993232</v>
      </c>
      <c r="H27" s="37"/>
      <c r="I27" s="37"/>
    </row>
    <row r="28" spans="2:9" s="10" customFormat="1" ht="15.95" customHeight="1">
      <c r="B28" s="57">
        <v>45264</v>
      </c>
      <c r="C28" s="63">
        <v>29462</v>
      </c>
      <c r="D28" s="48" t="s">
        <v>36</v>
      </c>
      <c r="E28" s="64"/>
      <c r="F28" s="64">
        <v>10983.85</v>
      </c>
      <c r="G28" s="64">
        <f t="shared" si="0"/>
        <v>9506993.1799993236</v>
      </c>
      <c r="H28" s="37"/>
      <c r="I28" s="37"/>
    </row>
    <row r="29" spans="2:9" s="10" customFormat="1" ht="15.95" customHeight="1">
      <c r="B29" s="57">
        <v>45264</v>
      </c>
      <c r="C29" s="49">
        <v>29473</v>
      </c>
      <c r="D29" s="48" t="s">
        <v>37</v>
      </c>
      <c r="E29" s="64"/>
      <c r="F29" s="64">
        <v>14967.27</v>
      </c>
      <c r="G29" s="64">
        <f t="shared" si="0"/>
        <v>9492025.909999324</v>
      </c>
      <c r="H29" s="37"/>
      <c r="I29" s="37"/>
    </row>
    <row r="30" spans="2:9" s="10" customFormat="1" ht="15.95" customHeight="1">
      <c r="B30" s="57">
        <v>45264</v>
      </c>
      <c r="C30" s="63">
        <v>29470</v>
      </c>
      <c r="D30" s="48" t="s">
        <v>38</v>
      </c>
      <c r="E30" s="64"/>
      <c r="F30" s="64">
        <v>38921.32</v>
      </c>
      <c r="G30" s="64">
        <f t="shared" si="0"/>
        <v>9453104.5899993237</v>
      </c>
      <c r="H30" s="37"/>
      <c r="I30" s="37"/>
    </row>
    <row r="31" spans="2:9" s="10" customFormat="1" ht="15.95" customHeight="1">
      <c r="B31" s="57">
        <v>45264</v>
      </c>
      <c r="C31" s="49">
        <v>29477</v>
      </c>
      <c r="D31" s="48" t="s">
        <v>40</v>
      </c>
      <c r="E31" s="16"/>
      <c r="F31" s="16">
        <v>50000</v>
      </c>
      <c r="G31" s="64">
        <f t="shared" si="0"/>
        <v>9403104.5899993237</v>
      </c>
      <c r="H31" s="37"/>
      <c r="I31" s="37"/>
    </row>
    <row r="32" spans="2:9" s="10" customFormat="1" ht="15.95" customHeight="1">
      <c r="B32" s="57">
        <v>45264</v>
      </c>
      <c r="C32" s="49">
        <v>29469</v>
      </c>
      <c r="D32" s="48" t="s">
        <v>42</v>
      </c>
      <c r="E32" s="16"/>
      <c r="F32" s="16">
        <v>51091.37</v>
      </c>
      <c r="G32" s="64">
        <f t="shared" si="0"/>
        <v>9352013.2199993245</v>
      </c>
      <c r="H32" s="37"/>
      <c r="I32" s="37"/>
    </row>
    <row r="33" spans="2:9" s="10" customFormat="1" ht="15.95" customHeight="1">
      <c r="B33" s="57">
        <v>45264</v>
      </c>
      <c r="C33" s="49">
        <v>29481</v>
      </c>
      <c r="D33" s="48" t="s">
        <v>43</v>
      </c>
      <c r="E33" s="16"/>
      <c r="F33" s="16">
        <v>54007.5</v>
      </c>
      <c r="G33" s="64">
        <f t="shared" si="0"/>
        <v>9298005.7199993245</v>
      </c>
      <c r="H33" s="37"/>
      <c r="I33" s="37"/>
    </row>
    <row r="34" spans="2:9" s="10" customFormat="1" ht="15.95" customHeight="1">
      <c r="B34" s="57">
        <v>45264</v>
      </c>
      <c r="C34" s="63">
        <v>29468</v>
      </c>
      <c r="D34" s="48" t="s">
        <v>46</v>
      </c>
      <c r="E34" s="16"/>
      <c r="F34" s="16">
        <v>97688.05</v>
      </c>
      <c r="G34" s="64">
        <f t="shared" si="0"/>
        <v>9200317.6699993238</v>
      </c>
      <c r="H34" s="37"/>
      <c r="I34" s="37"/>
    </row>
    <row r="35" spans="2:9" s="10" customFormat="1" ht="15.95" customHeight="1">
      <c r="B35" s="57">
        <v>45264</v>
      </c>
      <c r="C35" s="63">
        <v>29478</v>
      </c>
      <c r="D35" s="48" t="s">
        <v>47</v>
      </c>
      <c r="E35" s="16"/>
      <c r="F35" s="16">
        <v>100000</v>
      </c>
      <c r="G35" s="64">
        <f t="shared" si="0"/>
        <v>9100317.6699993238</v>
      </c>
      <c r="H35" s="37"/>
      <c r="I35" s="37"/>
    </row>
    <row r="36" spans="2:9" s="10" customFormat="1" ht="15.95" customHeight="1">
      <c r="B36" s="57">
        <v>45264</v>
      </c>
      <c r="C36" s="49">
        <v>29479</v>
      </c>
      <c r="D36" s="48" t="s">
        <v>48</v>
      </c>
      <c r="E36" s="16"/>
      <c r="F36" s="16">
        <v>100000</v>
      </c>
      <c r="G36" s="64">
        <f t="shared" si="0"/>
        <v>9000317.6699993238</v>
      </c>
      <c r="H36" s="37"/>
      <c r="I36" s="37"/>
    </row>
    <row r="37" spans="2:9" s="10" customFormat="1" ht="15.95" customHeight="1">
      <c r="B37" s="57">
        <v>45264</v>
      </c>
      <c r="C37" s="63">
        <v>29472</v>
      </c>
      <c r="D37" s="48" t="s">
        <v>50</v>
      </c>
      <c r="E37" s="16"/>
      <c r="F37" s="16">
        <v>150000</v>
      </c>
      <c r="G37" s="64">
        <f t="shared" si="0"/>
        <v>8850317.6699993238</v>
      </c>
      <c r="H37" s="37"/>
      <c r="I37" s="37"/>
    </row>
    <row r="38" spans="2:9" s="10" customFormat="1" ht="15.95" customHeight="1">
      <c r="B38" s="57">
        <v>45264</v>
      </c>
      <c r="C38" s="63">
        <v>29476</v>
      </c>
      <c r="D38" s="48" t="s">
        <v>51</v>
      </c>
      <c r="E38" s="16"/>
      <c r="F38" s="16">
        <v>152000</v>
      </c>
      <c r="G38" s="64">
        <f t="shared" si="0"/>
        <v>8698317.6699993238</v>
      </c>
      <c r="H38" s="37"/>
      <c r="I38" s="37"/>
    </row>
    <row r="39" spans="2:9" s="10" customFormat="1" ht="15.95" customHeight="1">
      <c r="B39" s="57">
        <v>45264</v>
      </c>
      <c r="C39" s="63">
        <v>29483</v>
      </c>
      <c r="D39" s="48" t="s">
        <v>24</v>
      </c>
      <c r="E39" s="16"/>
      <c r="F39" s="16">
        <v>80077.5</v>
      </c>
      <c r="G39" s="64">
        <f t="shared" si="0"/>
        <v>8618240.1699993238</v>
      </c>
      <c r="H39" s="37"/>
      <c r="I39" s="37"/>
    </row>
    <row r="40" spans="2:9" s="10" customFormat="1" ht="15.95" customHeight="1">
      <c r="B40" s="57">
        <v>45264</v>
      </c>
      <c r="C40" s="49">
        <v>29482</v>
      </c>
      <c r="D40" s="48" t="s">
        <v>53</v>
      </c>
      <c r="E40" s="16"/>
      <c r="F40" s="16">
        <v>95992</v>
      </c>
      <c r="G40" s="64">
        <f t="shared" si="0"/>
        <v>8522248.1699993238</v>
      </c>
      <c r="H40" s="37"/>
      <c r="I40" s="37"/>
    </row>
    <row r="41" spans="2:9" s="10" customFormat="1" ht="15.95" customHeight="1">
      <c r="B41" s="57">
        <v>45265</v>
      </c>
      <c r="C41" s="49">
        <v>603833107</v>
      </c>
      <c r="D41" s="48" t="s">
        <v>21</v>
      </c>
      <c r="E41" s="16">
        <v>240000</v>
      </c>
      <c r="F41" s="16"/>
      <c r="G41" s="64">
        <f t="shared" si="0"/>
        <v>8762248.1699993238</v>
      </c>
      <c r="H41" s="37"/>
      <c r="I41" s="37"/>
    </row>
    <row r="42" spans="2:9" s="10" customFormat="1" ht="15.95" customHeight="1">
      <c r="B42" s="57">
        <v>45265</v>
      </c>
      <c r="C42" s="49">
        <v>603833105</v>
      </c>
      <c r="D42" s="48" t="s">
        <v>21</v>
      </c>
      <c r="E42" s="16">
        <v>1293900</v>
      </c>
      <c r="F42" s="16"/>
      <c r="G42" s="64">
        <f t="shared" si="0"/>
        <v>10056148.169999324</v>
      </c>
      <c r="H42" s="37"/>
      <c r="I42" s="37"/>
    </row>
    <row r="43" spans="2:9" s="10" customFormat="1" ht="15.95" customHeight="1">
      <c r="B43" s="57">
        <v>45265</v>
      </c>
      <c r="C43" s="49">
        <v>603833103</v>
      </c>
      <c r="D43" s="48" t="s">
        <v>21</v>
      </c>
      <c r="E43" s="16">
        <v>2382813</v>
      </c>
      <c r="F43" s="16"/>
      <c r="G43" s="64">
        <f t="shared" si="0"/>
        <v>12438961.169999324</v>
      </c>
      <c r="H43" s="37"/>
      <c r="I43" s="37"/>
    </row>
    <row r="44" spans="2:9" s="10" customFormat="1" ht="15.95" customHeight="1">
      <c r="B44" s="57">
        <v>45265</v>
      </c>
      <c r="C44" s="49">
        <v>63833108</v>
      </c>
      <c r="D44" s="48" t="s">
        <v>21</v>
      </c>
      <c r="E44" s="16">
        <v>11381213</v>
      </c>
      <c r="F44" s="16"/>
      <c r="G44" s="64">
        <f t="shared" si="0"/>
        <v>23820174.169999324</v>
      </c>
      <c r="H44" s="37"/>
      <c r="I44" s="37"/>
    </row>
    <row r="45" spans="2:9" s="10" customFormat="1" ht="15.95" customHeight="1">
      <c r="B45" s="57">
        <v>45265</v>
      </c>
      <c r="C45" s="63">
        <v>32927864885</v>
      </c>
      <c r="D45" s="48" t="s">
        <v>22</v>
      </c>
      <c r="E45" s="16"/>
      <c r="F45" s="16">
        <v>15300000</v>
      </c>
      <c r="G45" s="64">
        <f t="shared" si="0"/>
        <v>8520174.1699993238</v>
      </c>
      <c r="H45" s="37"/>
      <c r="I45" s="37"/>
    </row>
    <row r="46" spans="2:9" s="10" customFormat="1" ht="15.95" customHeight="1">
      <c r="B46" s="57">
        <v>45267</v>
      </c>
      <c r="C46" s="63">
        <v>603832747</v>
      </c>
      <c r="D46" s="48" t="s">
        <v>21</v>
      </c>
      <c r="E46" s="16">
        <v>2500</v>
      </c>
      <c r="F46" s="16"/>
      <c r="G46" s="64">
        <f t="shared" si="0"/>
        <v>8522674.1699993238</v>
      </c>
      <c r="H46" s="37"/>
      <c r="I46" s="37"/>
    </row>
    <row r="47" spans="2:9" s="10" customFormat="1" ht="15.95" customHeight="1">
      <c r="B47" s="57">
        <v>45267</v>
      </c>
      <c r="C47" s="49">
        <v>603832745</v>
      </c>
      <c r="D47" s="48" t="s">
        <v>21</v>
      </c>
      <c r="E47" s="16">
        <v>2500</v>
      </c>
      <c r="F47" s="16"/>
      <c r="G47" s="64">
        <f t="shared" si="0"/>
        <v>8525174.1699993238</v>
      </c>
      <c r="H47" s="37"/>
      <c r="I47" s="37"/>
    </row>
    <row r="48" spans="2:9" s="10" customFormat="1" ht="15.95" customHeight="1">
      <c r="B48" s="57">
        <v>45267</v>
      </c>
      <c r="C48" s="49">
        <v>603832748</v>
      </c>
      <c r="D48" s="48" t="s">
        <v>21</v>
      </c>
      <c r="E48" s="16">
        <v>16100</v>
      </c>
      <c r="F48" s="16"/>
      <c r="G48" s="64">
        <f t="shared" si="0"/>
        <v>8541274.1699993238</v>
      </c>
      <c r="H48" s="37"/>
      <c r="I48" s="37"/>
    </row>
    <row r="49" spans="2:9" s="10" customFormat="1" ht="15.95" customHeight="1">
      <c r="B49" s="57">
        <v>45267</v>
      </c>
      <c r="C49" s="49">
        <v>603832749</v>
      </c>
      <c r="D49" s="48" t="s">
        <v>21</v>
      </c>
      <c r="E49" s="16">
        <v>19550</v>
      </c>
      <c r="F49" s="16"/>
      <c r="G49" s="64">
        <f t="shared" si="0"/>
        <v>8560824.1699993238</v>
      </c>
      <c r="H49" s="37"/>
      <c r="I49" s="37"/>
    </row>
    <row r="50" spans="2:9" s="10" customFormat="1" ht="15.95" customHeight="1">
      <c r="B50" s="57">
        <v>45267</v>
      </c>
      <c r="C50" s="63">
        <v>603832743</v>
      </c>
      <c r="D50" s="48" t="s">
        <v>21</v>
      </c>
      <c r="E50" s="16">
        <v>127150</v>
      </c>
      <c r="F50" s="16"/>
      <c r="G50" s="64">
        <f t="shared" si="0"/>
        <v>8687974.1699993238</v>
      </c>
      <c r="H50" s="37"/>
      <c r="I50" s="37"/>
    </row>
    <row r="51" spans="2:9" s="10" customFormat="1" ht="15.95" customHeight="1">
      <c r="B51" s="57">
        <v>45267</v>
      </c>
      <c r="C51" s="49">
        <v>603832885</v>
      </c>
      <c r="D51" s="48" t="s">
        <v>21</v>
      </c>
      <c r="E51" s="16">
        <v>450000</v>
      </c>
      <c r="F51" s="16"/>
      <c r="G51" s="64">
        <f t="shared" si="0"/>
        <v>9137974.1699993238</v>
      </c>
      <c r="H51" s="37"/>
      <c r="I51" s="37"/>
    </row>
    <row r="52" spans="2:9" s="10" customFormat="1" ht="15.95" customHeight="1">
      <c r="B52" s="57">
        <v>45267</v>
      </c>
      <c r="C52" s="63">
        <v>32948299693</v>
      </c>
      <c r="D52" s="48" t="s">
        <v>91</v>
      </c>
      <c r="E52" s="16">
        <v>10000</v>
      </c>
      <c r="F52" s="16"/>
      <c r="G52" s="64">
        <f t="shared" si="0"/>
        <v>9147974.1699993238</v>
      </c>
      <c r="H52" s="37"/>
      <c r="I52" s="37"/>
    </row>
    <row r="53" spans="2:9" s="10" customFormat="1" ht="15.95" customHeight="1">
      <c r="B53" s="57">
        <v>45267</v>
      </c>
      <c r="C53" s="49">
        <v>32955755838</v>
      </c>
      <c r="D53" s="48" t="s">
        <v>91</v>
      </c>
      <c r="E53" s="16">
        <v>40000000</v>
      </c>
      <c r="F53" s="16"/>
      <c r="G53" s="64">
        <f t="shared" si="0"/>
        <v>49147974.169999324</v>
      </c>
      <c r="H53" s="37"/>
      <c r="I53" s="37"/>
    </row>
    <row r="54" spans="2:9" s="10" customFormat="1" ht="15.95" customHeight="1">
      <c r="B54" s="57">
        <v>45267</v>
      </c>
      <c r="C54" s="49">
        <v>32955744399</v>
      </c>
      <c r="D54" s="48" t="s">
        <v>91</v>
      </c>
      <c r="E54" s="16">
        <v>50000000</v>
      </c>
      <c r="F54" s="16"/>
      <c r="G54" s="64">
        <f t="shared" si="0"/>
        <v>99147974.169999331</v>
      </c>
      <c r="H54" s="37"/>
      <c r="I54" s="37"/>
    </row>
    <row r="55" spans="2:9" s="10" customFormat="1" ht="15.95" customHeight="1">
      <c r="B55" s="57">
        <v>45267</v>
      </c>
      <c r="C55" s="49">
        <v>29487</v>
      </c>
      <c r="D55" s="48" t="s">
        <v>22</v>
      </c>
      <c r="E55" s="16"/>
      <c r="F55" s="16">
        <v>10000000</v>
      </c>
      <c r="G55" s="64">
        <f t="shared" si="0"/>
        <v>89147974.169999331</v>
      </c>
      <c r="H55" s="37"/>
      <c r="I55" s="37"/>
    </row>
    <row r="56" spans="2:9" s="10" customFormat="1" ht="15.95" customHeight="1">
      <c r="B56" s="57">
        <v>45267</v>
      </c>
      <c r="C56" s="63">
        <v>29488</v>
      </c>
      <c r="D56" s="48" t="s">
        <v>22</v>
      </c>
      <c r="E56" s="16"/>
      <c r="F56" s="16">
        <v>10000000</v>
      </c>
      <c r="G56" s="64">
        <f t="shared" si="0"/>
        <v>79147974.169999331</v>
      </c>
      <c r="H56" s="37"/>
      <c r="I56" s="37"/>
    </row>
    <row r="57" spans="2:9" s="10" customFormat="1" ht="15.95" customHeight="1">
      <c r="B57" s="57">
        <v>45267</v>
      </c>
      <c r="C57" s="63">
        <v>29489</v>
      </c>
      <c r="D57" s="48" t="s">
        <v>22</v>
      </c>
      <c r="E57" s="16"/>
      <c r="F57" s="16">
        <v>10000000</v>
      </c>
      <c r="G57" s="64">
        <f t="shared" si="0"/>
        <v>69147974.169999331</v>
      </c>
      <c r="H57" s="37"/>
      <c r="I57" s="37"/>
    </row>
    <row r="58" spans="2:9" s="10" customFormat="1" ht="15.95" customHeight="1">
      <c r="B58" s="57">
        <v>45267</v>
      </c>
      <c r="C58" s="49">
        <v>29490</v>
      </c>
      <c r="D58" s="48" t="s">
        <v>22</v>
      </c>
      <c r="E58" s="16"/>
      <c r="F58" s="16">
        <v>10000000</v>
      </c>
      <c r="G58" s="64">
        <f t="shared" si="0"/>
        <v>59147974.169999331</v>
      </c>
      <c r="H58" s="37"/>
      <c r="I58" s="37"/>
    </row>
    <row r="59" spans="2:9" s="10" customFormat="1" ht="15.95" customHeight="1">
      <c r="B59" s="57">
        <v>45267</v>
      </c>
      <c r="C59" s="63">
        <v>29491</v>
      </c>
      <c r="D59" s="48" t="s">
        <v>22</v>
      </c>
      <c r="E59" s="16"/>
      <c r="F59" s="16">
        <v>10000000</v>
      </c>
      <c r="G59" s="64">
        <f t="shared" si="0"/>
        <v>49147974.169999331</v>
      </c>
      <c r="H59" s="37"/>
      <c r="I59" s="37"/>
    </row>
    <row r="60" spans="2:9" s="10" customFormat="1" ht="15.95" customHeight="1">
      <c r="B60" s="57">
        <v>45267</v>
      </c>
      <c r="C60" s="49">
        <v>29492</v>
      </c>
      <c r="D60" s="48" t="s">
        <v>22</v>
      </c>
      <c r="E60" s="16"/>
      <c r="F60" s="16">
        <v>10000000</v>
      </c>
      <c r="G60" s="64">
        <f t="shared" si="0"/>
        <v>39147974.169999331</v>
      </c>
      <c r="H60" s="37"/>
      <c r="I60" s="37"/>
    </row>
    <row r="61" spans="2:9" s="10" customFormat="1" ht="15.95" customHeight="1">
      <c r="B61" s="57">
        <v>45267</v>
      </c>
      <c r="C61" s="63">
        <v>29493</v>
      </c>
      <c r="D61" s="48" t="s">
        <v>22</v>
      </c>
      <c r="E61" s="16"/>
      <c r="F61" s="16">
        <v>10000000</v>
      </c>
      <c r="G61" s="64">
        <f t="shared" si="0"/>
        <v>29147974.169999331</v>
      </c>
      <c r="H61" s="37"/>
      <c r="I61" s="37"/>
    </row>
    <row r="62" spans="2:9" s="10" customFormat="1" ht="15.95" customHeight="1">
      <c r="B62" s="57">
        <v>45267</v>
      </c>
      <c r="C62" s="63">
        <v>29494</v>
      </c>
      <c r="D62" s="48" t="s">
        <v>22</v>
      </c>
      <c r="E62" s="16"/>
      <c r="F62" s="16">
        <v>10000000</v>
      </c>
      <c r="G62" s="64">
        <f t="shared" si="0"/>
        <v>19147974.169999331</v>
      </c>
      <c r="H62" s="37"/>
      <c r="I62" s="37"/>
    </row>
    <row r="63" spans="2:9" s="10" customFormat="1" ht="15.95" customHeight="1">
      <c r="B63" s="57">
        <v>45267</v>
      </c>
      <c r="C63" s="63">
        <v>29495</v>
      </c>
      <c r="D63" s="48" t="s">
        <v>22</v>
      </c>
      <c r="E63" s="16"/>
      <c r="F63" s="16">
        <v>10000000</v>
      </c>
      <c r="G63" s="64">
        <f t="shared" si="0"/>
        <v>9147974.1699993312</v>
      </c>
      <c r="H63" s="37"/>
      <c r="I63" s="37"/>
    </row>
    <row r="64" spans="2:9" s="10" customFormat="1" ht="15.95" customHeight="1">
      <c r="B64" s="57">
        <v>45267</v>
      </c>
      <c r="C64" s="49">
        <v>32950956222</v>
      </c>
      <c r="D64" s="48" t="s">
        <v>22</v>
      </c>
      <c r="E64" s="16"/>
      <c r="F64" s="16">
        <v>450000</v>
      </c>
      <c r="G64" s="64">
        <f t="shared" si="0"/>
        <v>8697974.1699993312</v>
      </c>
      <c r="H64" s="37"/>
      <c r="I64" s="37"/>
    </row>
    <row r="65" spans="2:9" s="10" customFormat="1" ht="15.95" customHeight="1">
      <c r="B65" s="57">
        <v>45268</v>
      </c>
      <c r="C65" s="49">
        <v>32967910103</v>
      </c>
      <c r="D65" s="48" t="s">
        <v>91</v>
      </c>
      <c r="E65" s="16">
        <v>10000</v>
      </c>
      <c r="F65" s="16"/>
      <c r="G65" s="64">
        <f t="shared" si="0"/>
        <v>8707974.1699993312</v>
      </c>
      <c r="H65" s="37"/>
      <c r="I65" s="37"/>
    </row>
    <row r="66" spans="2:9" s="10" customFormat="1" ht="15.95" customHeight="1">
      <c r="B66" s="57">
        <v>45268</v>
      </c>
      <c r="C66" s="49">
        <v>21820922</v>
      </c>
      <c r="D66" s="48" t="s">
        <v>21</v>
      </c>
      <c r="E66" s="16">
        <v>10000000</v>
      </c>
      <c r="F66" s="16"/>
      <c r="G66" s="64">
        <f t="shared" si="0"/>
        <v>18707974.169999331</v>
      </c>
      <c r="H66" s="37"/>
      <c r="I66" s="37"/>
    </row>
    <row r="67" spans="2:9" s="10" customFormat="1" ht="15.95" customHeight="1">
      <c r="B67" s="57">
        <v>45268</v>
      </c>
      <c r="C67" s="49">
        <v>22942473</v>
      </c>
      <c r="D67" s="48" t="s">
        <v>21</v>
      </c>
      <c r="E67" s="16">
        <v>10000000</v>
      </c>
      <c r="F67" s="16"/>
      <c r="G67" s="64">
        <f t="shared" si="0"/>
        <v>28707974.169999331</v>
      </c>
      <c r="H67" s="37"/>
      <c r="I67" s="37"/>
    </row>
    <row r="68" spans="2:9" s="10" customFormat="1" ht="15.95" customHeight="1">
      <c r="B68" s="57">
        <v>45268</v>
      </c>
      <c r="C68" s="49">
        <v>22942472</v>
      </c>
      <c r="D68" s="48" t="s">
        <v>21</v>
      </c>
      <c r="E68" s="16">
        <v>10000000</v>
      </c>
      <c r="F68" s="16"/>
      <c r="G68" s="64">
        <f t="shared" si="0"/>
        <v>38707974.169999331</v>
      </c>
      <c r="H68" s="37"/>
      <c r="I68" s="37"/>
    </row>
    <row r="69" spans="2:9" s="10" customFormat="1" ht="15.95" customHeight="1">
      <c r="B69" s="57">
        <v>45268</v>
      </c>
      <c r="C69" s="49">
        <v>22942471</v>
      </c>
      <c r="D69" s="48" t="s">
        <v>21</v>
      </c>
      <c r="E69" s="16">
        <v>10000000</v>
      </c>
      <c r="F69" s="16"/>
      <c r="G69" s="64">
        <f t="shared" si="0"/>
        <v>48707974.169999331</v>
      </c>
      <c r="H69" s="37"/>
      <c r="I69" s="37"/>
    </row>
    <row r="70" spans="2:9" s="10" customFormat="1" ht="15.95" customHeight="1">
      <c r="B70" s="57">
        <v>45268</v>
      </c>
      <c r="C70" s="49">
        <v>22942469</v>
      </c>
      <c r="D70" s="48" t="s">
        <v>21</v>
      </c>
      <c r="E70" s="16">
        <v>10000000</v>
      </c>
      <c r="F70" s="16"/>
      <c r="G70" s="64">
        <f t="shared" si="0"/>
        <v>58707974.169999331</v>
      </c>
      <c r="H70" s="37"/>
      <c r="I70" s="37"/>
    </row>
    <row r="71" spans="2:9" s="10" customFormat="1" ht="15.95" customHeight="1">
      <c r="B71" s="57">
        <v>45268</v>
      </c>
      <c r="C71" s="49">
        <v>29534</v>
      </c>
      <c r="D71" s="48" t="s">
        <v>60</v>
      </c>
      <c r="E71" s="16"/>
      <c r="F71" s="16">
        <v>4041448.51</v>
      </c>
      <c r="G71" s="64">
        <f t="shared" si="0"/>
        <v>54666525.659999333</v>
      </c>
      <c r="H71" s="37"/>
      <c r="I71" s="37"/>
    </row>
    <row r="72" spans="2:9" s="10" customFormat="1" ht="15.95" customHeight="1">
      <c r="B72" s="57">
        <v>45268</v>
      </c>
      <c r="C72" s="49">
        <v>29533</v>
      </c>
      <c r="D72" s="48" t="s">
        <v>61</v>
      </c>
      <c r="E72" s="16"/>
      <c r="F72" s="16">
        <v>8657627.4000000004</v>
      </c>
      <c r="G72" s="64">
        <f t="shared" si="0"/>
        <v>46008898.259999335</v>
      </c>
      <c r="H72" s="37"/>
      <c r="I72" s="37"/>
    </row>
    <row r="73" spans="2:9" s="10" customFormat="1" ht="15.95" customHeight="1">
      <c r="B73" s="57">
        <v>45268</v>
      </c>
      <c r="C73" s="49">
        <v>29599</v>
      </c>
      <c r="D73" s="48" t="s">
        <v>33</v>
      </c>
      <c r="E73" s="16"/>
      <c r="F73" s="16">
        <v>19500000</v>
      </c>
      <c r="G73" s="64">
        <f t="shared" si="0"/>
        <v>26508898.259999335</v>
      </c>
      <c r="H73" s="37"/>
      <c r="I73" s="37"/>
    </row>
    <row r="74" spans="2:9" s="10" customFormat="1" ht="15.95" customHeight="1">
      <c r="B74" s="57">
        <v>45268</v>
      </c>
      <c r="C74" s="49">
        <v>32970200297</v>
      </c>
      <c r="D74" s="48" t="s">
        <v>22</v>
      </c>
      <c r="E74" s="16"/>
      <c r="F74" s="16">
        <v>10000000</v>
      </c>
      <c r="G74" s="64">
        <f t="shared" si="0"/>
        <v>16508898.259999335</v>
      </c>
      <c r="H74" s="37"/>
      <c r="I74" s="37"/>
    </row>
    <row r="75" spans="2:9" s="10" customFormat="1" ht="15.95" customHeight="1">
      <c r="B75" s="57">
        <v>45268</v>
      </c>
      <c r="C75" s="63">
        <v>32969610440</v>
      </c>
      <c r="D75" s="48" t="s">
        <v>22</v>
      </c>
      <c r="E75" s="16"/>
      <c r="F75" s="16">
        <v>7700000</v>
      </c>
      <c r="G75" s="64">
        <f t="shared" si="0"/>
        <v>8808898.2599993348</v>
      </c>
      <c r="H75" s="37"/>
      <c r="I75" s="37"/>
    </row>
    <row r="76" spans="2:9" s="10" customFormat="1" ht="15.95" customHeight="1">
      <c r="B76" s="57">
        <v>45271</v>
      </c>
      <c r="C76" s="63">
        <v>33015548098</v>
      </c>
      <c r="D76" s="48" t="s">
        <v>91</v>
      </c>
      <c r="E76" s="16">
        <v>20000</v>
      </c>
      <c r="F76" s="16"/>
      <c r="G76" s="64">
        <f t="shared" si="0"/>
        <v>8828898.2599993348</v>
      </c>
      <c r="H76" s="37"/>
      <c r="I76" s="37"/>
    </row>
    <row r="77" spans="2:9" s="10" customFormat="1" ht="15.95" customHeight="1">
      <c r="B77" s="57">
        <v>45271</v>
      </c>
      <c r="C77" s="49">
        <v>33015450350</v>
      </c>
      <c r="D77" s="48" t="s">
        <v>91</v>
      </c>
      <c r="E77" s="16">
        <v>50000</v>
      </c>
      <c r="F77" s="16"/>
      <c r="G77" s="64">
        <f t="shared" si="0"/>
        <v>8878898.2599993348</v>
      </c>
      <c r="H77" s="37"/>
      <c r="I77" s="37"/>
    </row>
    <row r="78" spans="2:9" s="10" customFormat="1" ht="15.95" customHeight="1">
      <c r="B78" s="57">
        <v>45271</v>
      </c>
      <c r="C78" s="49">
        <v>33015377077</v>
      </c>
      <c r="D78" s="48" t="s">
        <v>91</v>
      </c>
      <c r="E78" s="16">
        <v>50000</v>
      </c>
      <c r="F78" s="16"/>
      <c r="G78" s="64">
        <f t="shared" si="0"/>
        <v>8928898.2599993348</v>
      </c>
      <c r="H78" s="37"/>
      <c r="I78" s="37"/>
    </row>
    <row r="79" spans="2:9" s="10" customFormat="1" ht="15.95" customHeight="1">
      <c r="B79" s="57">
        <v>45272</v>
      </c>
      <c r="C79" s="49">
        <v>33030355102</v>
      </c>
      <c r="D79" s="48" t="s">
        <v>91</v>
      </c>
      <c r="E79" s="16">
        <v>20000</v>
      </c>
      <c r="F79" s="16"/>
      <c r="G79" s="64">
        <f t="shared" si="0"/>
        <v>8948898.2599993348</v>
      </c>
      <c r="H79" s="37"/>
      <c r="I79" s="37"/>
    </row>
    <row r="80" spans="2:9" s="10" customFormat="1" ht="15.95" customHeight="1">
      <c r="B80" s="57">
        <v>45272</v>
      </c>
      <c r="C80" s="49">
        <v>33027651698</v>
      </c>
      <c r="D80" s="48" t="s">
        <v>91</v>
      </c>
      <c r="E80" s="64">
        <v>15000000</v>
      </c>
      <c r="F80" s="64"/>
      <c r="G80" s="64">
        <f t="shared" si="0"/>
        <v>23948898.259999335</v>
      </c>
      <c r="H80" s="37"/>
      <c r="I80" s="37"/>
    </row>
    <row r="81" spans="2:9" s="10" customFormat="1" ht="15.95" customHeight="1">
      <c r="B81" s="57">
        <v>45272</v>
      </c>
      <c r="C81" s="49">
        <v>33027592827</v>
      </c>
      <c r="D81" s="48" t="s">
        <v>91</v>
      </c>
      <c r="E81" s="64">
        <v>15000000</v>
      </c>
      <c r="F81" s="64"/>
      <c r="G81" s="64">
        <f t="shared" si="0"/>
        <v>38948898.259999335</v>
      </c>
      <c r="H81" s="37"/>
      <c r="I81" s="37"/>
    </row>
    <row r="82" spans="2:9" s="10" customFormat="1" ht="15.95" customHeight="1">
      <c r="B82" s="57">
        <v>45272</v>
      </c>
      <c r="C82" s="49">
        <v>33027528525</v>
      </c>
      <c r="D82" s="48" t="s">
        <v>91</v>
      </c>
      <c r="E82" s="64">
        <v>15000000</v>
      </c>
      <c r="F82" s="64"/>
      <c r="G82" s="64">
        <f t="shared" si="0"/>
        <v>53948898.259999335</v>
      </c>
      <c r="H82" s="37"/>
      <c r="I82" s="37"/>
    </row>
    <row r="83" spans="2:9" s="10" customFormat="1" ht="15.95" customHeight="1">
      <c r="B83" s="57">
        <v>45272</v>
      </c>
      <c r="C83" s="49">
        <v>33027453379</v>
      </c>
      <c r="D83" s="48" t="s">
        <v>91</v>
      </c>
      <c r="E83" s="64">
        <v>15000000</v>
      </c>
      <c r="F83" s="64"/>
      <c r="G83" s="64">
        <f t="shared" si="0"/>
        <v>68948898.259999335</v>
      </c>
      <c r="H83" s="37"/>
      <c r="I83" s="37"/>
    </row>
    <row r="84" spans="2:9" s="10" customFormat="1" ht="15.95" customHeight="1">
      <c r="B84" s="57">
        <v>45272</v>
      </c>
      <c r="C84" s="49">
        <v>33027386668</v>
      </c>
      <c r="D84" s="48" t="s">
        <v>91</v>
      </c>
      <c r="E84" s="64">
        <v>15000000</v>
      </c>
      <c r="F84" s="64"/>
      <c r="G84" s="64">
        <f t="shared" si="0"/>
        <v>83948898.259999335</v>
      </c>
      <c r="H84" s="37"/>
      <c r="I84" s="37"/>
    </row>
    <row r="85" spans="2:9" s="10" customFormat="1" ht="15.95" customHeight="1">
      <c r="B85" s="57">
        <v>45272</v>
      </c>
      <c r="C85" s="49">
        <v>33027336208</v>
      </c>
      <c r="D85" s="48" t="s">
        <v>91</v>
      </c>
      <c r="E85" s="64">
        <v>15000000</v>
      </c>
      <c r="F85" s="64"/>
      <c r="G85" s="64">
        <f t="shared" si="0"/>
        <v>98948898.259999335</v>
      </c>
      <c r="H85" s="37"/>
      <c r="I85" s="37"/>
    </row>
    <row r="86" spans="2:9" s="10" customFormat="1" ht="15.95" customHeight="1">
      <c r="B86" s="57">
        <v>45272</v>
      </c>
      <c r="C86" s="49">
        <v>33027266456</v>
      </c>
      <c r="D86" s="48" t="s">
        <v>91</v>
      </c>
      <c r="E86" s="64">
        <v>15000000</v>
      </c>
      <c r="F86" s="64"/>
      <c r="G86" s="64">
        <f t="shared" si="0"/>
        <v>113948898.25999933</v>
      </c>
      <c r="H86" s="37"/>
      <c r="I86" s="37"/>
    </row>
    <row r="87" spans="2:9" s="10" customFormat="1" ht="15.95" customHeight="1">
      <c r="B87" s="57">
        <v>45272</v>
      </c>
      <c r="C87" s="49">
        <v>33027187004</v>
      </c>
      <c r="D87" s="48" t="s">
        <v>91</v>
      </c>
      <c r="E87" s="64">
        <v>15000000</v>
      </c>
      <c r="F87" s="64"/>
      <c r="G87" s="64">
        <f t="shared" si="0"/>
        <v>128948898.25999933</v>
      </c>
      <c r="H87" s="37"/>
      <c r="I87" s="37"/>
    </row>
    <row r="88" spans="2:9" s="10" customFormat="1" ht="15.95" customHeight="1">
      <c r="B88" s="57">
        <v>45272</v>
      </c>
      <c r="C88" s="49">
        <v>33027135446</v>
      </c>
      <c r="D88" s="48" t="s">
        <v>91</v>
      </c>
      <c r="E88" s="64">
        <v>15000000</v>
      </c>
      <c r="F88" s="64"/>
      <c r="G88" s="64">
        <f t="shared" si="0"/>
        <v>143948898.25999933</v>
      </c>
      <c r="H88" s="37"/>
      <c r="I88" s="37"/>
    </row>
    <row r="89" spans="2:9" s="10" customFormat="1" ht="15.95" customHeight="1">
      <c r="B89" s="57">
        <v>45272</v>
      </c>
      <c r="C89" s="49">
        <v>33027094611</v>
      </c>
      <c r="D89" s="48" t="s">
        <v>91</v>
      </c>
      <c r="E89" s="64">
        <v>15000000</v>
      </c>
      <c r="F89" s="64"/>
      <c r="G89" s="64">
        <f t="shared" si="0"/>
        <v>158948898.25999933</v>
      </c>
      <c r="H89" s="37"/>
      <c r="I89" s="37"/>
    </row>
    <row r="90" spans="2:9" s="10" customFormat="1" ht="15.95" customHeight="1">
      <c r="B90" s="57">
        <v>45272</v>
      </c>
      <c r="C90" s="49">
        <v>33027032275</v>
      </c>
      <c r="D90" s="48" t="s">
        <v>91</v>
      </c>
      <c r="E90" s="64">
        <v>15000000</v>
      </c>
      <c r="F90" s="64"/>
      <c r="G90" s="64">
        <f t="shared" si="0"/>
        <v>173948898.25999933</v>
      </c>
      <c r="H90" s="37"/>
      <c r="I90" s="37"/>
    </row>
    <row r="91" spans="2:9" s="10" customFormat="1" ht="15.95" customHeight="1">
      <c r="B91" s="57">
        <v>45272</v>
      </c>
      <c r="C91" s="49">
        <v>33026971027</v>
      </c>
      <c r="D91" s="48" t="s">
        <v>91</v>
      </c>
      <c r="E91" s="64">
        <v>15000000</v>
      </c>
      <c r="F91" s="64"/>
      <c r="G91" s="64">
        <f t="shared" si="0"/>
        <v>188948898.25999933</v>
      </c>
      <c r="H91" s="37"/>
      <c r="I91" s="37"/>
    </row>
    <row r="92" spans="2:9" s="10" customFormat="1" ht="15.95" customHeight="1">
      <c r="B92" s="57">
        <v>45272</v>
      </c>
      <c r="C92" s="49">
        <v>33026923197</v>
      </c>
      <c r="D92" s="48" t="s">
        <v>91</v>
      </c>
      <c r="E92" s="64">
        <v>15000000</v>
      </c>
      <c r="F92" s="64"/>
      <c r="G92" s="64">
        <f t="shared" si="0"/>
        <v>203948898.25999933</v>
      </c>
      <c r="H92" s="37"/>
      <c r="I92" s="37"/>
    </row>
    <row r="93" spans="2:9" s="10" customFormat="1" ht="15.95" customHeight="1">
      <c r="B93" s="57">
        <v>45272</v>
      </c>
      <c r="C93" s="49">
        <v>33026880831</v>
      </c>
      <c r="D93" s="48" t="s">
        <v>91</v>
      </c>
      <c r="E93" s="64">
        <v>15000000</v>
      </c>
      <c r="F93" s="64"/>
      <c r="G93" s="64">
        <f t="shared" si="0"/>
        <v>218948898.25999933</v>
      </c>
      <c r="H93" s="37"/>
      <c r="I93" s="37"/>
    </row>
    <row r="94" spans="2:9" s="10" customFormat="1" ht="15.95" customHeight="1">
      <c r="B94" s="57">
        <v>45272</v>
      </c>
      <c r="C94" s="49">
        <v>33026822495</v>
      </c>
      <c r="D94" s="48" t="s">
        <v>91</v>
      </c>
      <c r="E94" s="64">
        <v>6000000</v>
      </c>
      <c r="F94" s="64"/>
      <c r="G94" s="64">
        <f t="shared" si="0"/>
        <v>224948898.25999933</v>
      </c>
      <c r="H94" s="37"/>
      <c r="I94" s="37"/>
    </row>
    <row r="95" spans="2:9" s="10" customFormat="1" ht="15.95" customHeight="1">
      <c r="B95" s="57">
        <v>45272</v>
      </c>
      <c r="C95" s="49">
        <v>33026763849</v>
      </c>
      <c r="D95" s="48" t="s">
        <v>91</v>
      </c>
      <c r="E95" s="64">
        <v>15000000</v>
      </c>
      <c r="F95" s="64"/>
      <c r="G95" s="64">
        <f t="shared" si="0"/>
        <v>239948898.25999933</v>
      </c>
      <c r="H95" s="37"/>
      <c r="I95" s="37"/>
    </row>
    <row r="96" spans="2:9" s="10" customFormat="1" ht="15.95" customHeight="1">
      <c r="B96" s="57">
        <v>45272</v>
      </c>
      <c r="C96" s="49">
        <v>33026700731</v>
      </c>
      <c r="D96" s="48" t="s">
        <v>91</v>
      </c>
      <c r="E96" s="64">
        <v>15000000</v>
      </c>
      <c r="F96" s="64"/>
      <c r="G96" s="64">
        <f t="shared" si="0"/>
        <v>254948898.25999933</v>
      </c>
      <c r="H96" s="37"/>
      <c r="I96" s="37"/>
    </row>
    <row r="97" spans="2:9" s="10" customFormat="1" ht="15.95" customHeight="1">
      <c r="B97" s="57">
        <v>45272</v>
      </c>
      <c r="C97" s="49">
        <v>33026606906</v>
      </c>
      <c r="D97" s="48" t="s">
        <v>91</v>
      </c>
      <c r="E97" s="64">
        <v>15000000</v>
      </c>
      <c r="F97" s="64"/>
      <c r="G97" s="64">
        <f t="shared" si="0"/>
        <v>269948898.25999933</v>
      </c>
      <c r="H97" s="37"/>
      <c r="I97" s="37"/>
    </row>
    <row r="98" spans="2:9" s="10" customFormat="1" ht="15.95" customHeight="1">
      <c r="B98" s="57">
        <v>45272</v>
      </c>
      <c r="C98" s="49">
        <v>33026539910</v>
      </c>
      <c r="D98" s="48" t="s">
        <v>91</v>
      </c>
      <c r="E98" s="64">
        <v>15000000</v>
      </c>
      <c r="F98" s="64"/>
      <c r="G98" s="64">
        <f t="shared" si="0"/>
        <v>284948898.25999933</v>
      </c>
      <c r="H98" s="37"/>
      <c r="I98" s="37"/>
    </row>
    <row r="99" spans="2:9" s="10" customFormat="1" ht="15.95" customHeight="1">
      <c r="B99" s="57">
        <v>45272</v>
      </c>
      <c r="C99" s="49">
        <v>33026450829</v>
      </c>
      <c r="D99" s="48" t="s">
        <v>91</v>
      </c>
      <c r="E99" s="64">
        <v>150000</v>
      </c>
      <c r="F99" s="64"/>
      <c r="G99" s="64">
        <f t="shared" si="0"/>
        <v>285098898.25999933</v>
      </c>
      <c r="H99" s="37"/>
      <c r="I99" s="37"/>
    </row>
    <row r="100" spans="2:9" s="10" customFormat="1" ht="15.95" customHeight="1">
      <c r="B100" s="57">
        <v>45272</v>
      </c>
      <c r="C100" s="49">
        <v>33026436529</v>
      </c>
      <c r="D100" s="48" t="s">
        <v>91</v>
      </c>
      <c r="E100" s="64">
        <v>15000000</v>
      </c>
      <c r="F100" s="64"/>
      <c r="G100" s="64">
        <f t="shared" si="0"/>
        <v>300098898.25999933</v>
      </c>
      <c r="H100" s="37"/>
      <c r="I100" s="37"/>
    </row>
    <row r="101" spans="2:9" s="10" customFormat="1" ht="15.95" customHeight="1">
      <c r="B101" s="57">
        <v>45272</v>
      </c>
      <c r="C101" s="49">
        <v>33026350809</v>
      </c>
      <c r="D101" s="48" t="s">
        <v>91</v>
      </c>
      <c r="E101" s="64">
        <v>50000</v>
      </c>
      <c r="F101" s="64"/>
      <c r="G101" s="64">
        <f t="shared" si="0"/>
        <v>300148898.25999933</v>
      </c>
      <c r="H101" s="37"/>
      <c r="I101" s="37"/>
    </row>
    <row r="102" spans="2:9" s="10" customFormat="1" ht="15.95" customHeight="1">
      <c r="B102" s="57">
        <v>45272</v>
      </c>
      <c r="C102" s="49">
        <v>33025988031</v>
      </c>
      <c r="D102" s="48" t="s">
        <v>91</v>
      </c>
      <c r="E102" s="64">
        <v>60000</v>
      </c>
      <c r="F102" s="64"/>
      <c r="G102" s="64">
        <f t="shared" si="0"/>
        <v>300208898.25999933</v>
      </c>
      <c r="H102" s="37"/>
      <c r="I102" s="37"/>
    </row>
    <row r="103" spans="2:9" s="10" customFormat="1" ht="15.95" customHeight="1">
      <c r="B103" s="57">
        <v>45272</v>
      </c>
      <c r="C103" s="49">
        <v>33024690403</v>
      </c>
      <c r="D103" s="48" t="s">
        <v>91</v>
      </c>
      <c r="E103" s="64">
        <v>200000</v>
      </c>
      <c r="F103" s="64"/>
      <c r="G103" s="64">
        <f t="shared" si="0"/>
        <v>300408898.25999933</v>
      </c>
      <c r="H103" s="37"/>
      <c r="I103" s="37"/>
    </row>
    <row r="104" spans="2:9" s="10" customFormat="1" ht="15.95" customHeight="1">
      <c r="B104" s="57">
        <v>45272</v>
      </c>
      <c r="C104" s="49">
        <v>33024651855</v>
      </c>
      <c r="D104" s="48" t="s">
        <v>91</v>
      </c>
      <c r="E104" s="64">
        <v>10000</v>
      </c>
      <c r="F104" s="64"/>
      <c r="G104" s="64">
        <f t="shared" si="0"/>
        <v>300418898.25999933</v>
      </c>
      <c r="H104" s="37"/>
      <c r="I104" s="37"/>
    </row>
    <row r="105" spans="2:9" s="10" customFormat="1" ht="15.95" customHeight="1">
      <c r="B105" s="57">
        <v>45272</v>
      </c>
      <c r="C105" s="49">
        <v>23347033</v>
      </c>
      <c r="D105" s="48" t="s">
        <v>21</v>
      </c>
      <c r="E105" s="64">
        <v>15000000</v>
      </c>
      <c r="F105" s="64"/>
      <c r="G105" s="64">
        <f t="shared" si="0"/>
        <v>315418898.25999933</v>
      </c>
      <c r="H105" s="37"/>
      <c r="I105" s="37"/>
    </row>
    <row r="106" spans="2:9" s="10" customFormat="1" ht="15.95" customHeight="1">
      <c r="B106" s="57">
        <v>45272</v>
      </c>
      <c r="C106" s="49">
        <v>29497</v>
      </c>
      <c r="D106" s="48" t="s">
        <v>22</v>
      </c>
      <c r="E106" s="64"/>
      <c r="F106" s="64">
        <v>15000000</v>
      </c>
      <c r="G106" s="64">
        <f t="shared" si="0"/>
        <v>300418898.25999933</v>
      </c>
      <c r="H106" s="37"/>
      <c r="I106" s="37"/>
    </row>
    <row r="107" spans="2:9" s="10" customFormat="1" ht="15.95" customHeight="1">
      <c r="B107" s="57">
        <v>45272</v>
      </c>
      <c r="C107" s="49">
        <v>29498</v>
      </c>
      <c r="D107" s="48" t="s">
        <v>22</v>
      </c>
      <c r="E107" s="64"/>
      <c r="F107" s="64">
        <v>15000000</v>
      </c>
      <c r="G107" s="64">
        <f t="shared" si="0"/>
        <v>285418898.25999933</v>
      </c>
      <c r="H107" s="37"/>
      <c r="I107" s="37"/>
    </row>
    <row r="108" spans="2:9" s="10" customFormat="1" ht="15.95" customHeight="1">
      <c r="B108" s="57">
        <v>45272</v>
      </c>
      <c r="C108" s="49">
        <v>29499</v>
      </c>
      <c r="D108" s="48" t="s">
        <v>22</v>
      </c>
      <c r="E108" s="64"/>
      <c r="F108" s="64">
        <v>15000000</v>
      </c>
      <c r="G108" s="64">
        <f t="shared" si="0"/>
        <v>270418898.25999933</v>
      </c>
      <c r="H108" s="37"/>
      <c r="I108" s="37"/>
    </row>
    <row r="109" spans="2:9" s="10" customFormat="1" ht="15.95" customHeight="1">
      <c r="B109" s="57">
        <v>45272</v>
      </c>
      <c r="C109" s="49">
        <v>29500</v>
      </c>
      <c r="D109" s="48" t="s">
        <v>22</v>
      </c>
      <c r="E109" s="64"/>
      <c r="F109" s="64">
        <v>15000000</v>
      </c>
      <c r="G109" s="64">
        <f t="shared" si="0"/>
        <v>255418898.25999933</v>
      </c>
      <c r="H109" s="37"/>
      <c r="I109" s="37"/>
    </row>
    <row r="110" spans="2:9" s="10" customFormat="1" ht="15.95" customHeight="1">
      <c r="B110" s="57">
        <v>45272</v>
      </c>
      <c r="C110" s="49">
        <v>29501</v>
      </c>
      <c r="D110" s="48" t="s">
        <v>22</v>
      </c>
      <c r="E110" s="64"/>
      <c r="F110" s="64">
        <v>15000000</v>
      </c>
      <c r="G110" s="64">
        <f t="shared" si="0"/>
        <v>240418898.25999933</v>
      </c>
      <c r="H110" s="37"/>
      <c r="I110" s="37"/>
    </row>
    <row r="111" spans="2:9" s="10" customFormat="1" ht="15.95" customHeight="1">
      <c r="B111" s="57">
        <v>45272</v>
      </c>
      <c r="C111" s="49">
        <v>29502</v>
      </c>
      <c r="D111" s="48" t="s">
        <v>22</v>
      </c>
      <c r="E111" s="64"/>
      <c r="F111" s="64">
        <v>15000000</v>
      </c>
      <c r="G111" s="64">
        <f t="shared" si="0"/>
        <v>225418898.25999933</v>
      </c>
      <c r="H111" s="37"/>
      <c r="I111" s="37"/>
    </row>
    <row r="112" spans="2:9" s="10" customFormat="1" ht="15.95" customHeight="1">
      <c r="B112" s="57">
        <v>45272</v>
      </c>
      <c r="C112" s="49">
        <v>29503</v>
      </c>
      <c r="D112" s="48" t="s">
        <v>22</v>
      </c>
      <c r="E112" s="64"/>
      <c r="F112" s="64">
        <v>15000000</v>
      </c>
      <c r="G112" s="64">
        <f t="shared" si="0"/>
        <v>210418898.25999933</v>
      </c>
      <c r="H112" s="37"/>
      <c r="I112" s="37"/>
    </row>
    <row r="113" spans="2:9" s="10" customFormat="1" ht="15.95" customHeight="1">
      <c r="B113" s="57">
        <v>45272</v>
      </c>
      <c r="C113" s="49">
        <v>29504</v>
      </c>
      <c r="D113" s="48" t="s">
        <v>22</v>
      </c>
      <c r="E113" s="64"/>
      <c r="F113" s="64">
        <v>15000000</v>
      </c>
      <c r="G113" s="64">
        <f t="shared" si="0"/>
        <v>195418898.25999933</v>
      </c>
      <c r="H113" s="37"/>
      <c r="I113" s="37"/>
    </row>
    <row r="114" spans="2:9" s="10" customFormat="1" ht="15.95" customHeight="1">
      <c r="B114" s="57">
        <v>45272</v>
      </c>
      <c r="C114" s="49">
        <v>29505</v>
      </c>
      <c r="D114" s="48" t="s">
        <v>22</v>
      </c>
      <c r="E114" s="64"/>
      <c r="F114" s="64">
        <v>15000000</v>
      </c>
      <c r="G114" s="64">
        <f t="shared" si="0"/>
        <v>180418898.25999933</v>
      </c>
      <c r="H114" s="37"/>
      <c r="I114" s="37"/>
    </row>
    <row r="115" spans="2:9" s="10" customFormat="1" ht="15.95" customHeight="1">
      <c r="B115" s="57">
        <v>45272</v>
      </c>
      <c r="C115" s="49">
        <v>29506</v>
      </c>
      <c r="D115" s="48" t="s">
        <v>22</v>
      </c>
      <c r="E115" s="64"/>
      <c r="F115" s="64">
        <v>15000000</v>
      </c>
      <c r="G115" s="64">
        <f t="shared" si="0"/>
        <v>165418898.25999933</v>
      </c>
      <c r="H115" s="37"/>
      <c r="I115" s="37"/>
    </row>
    <row r="116" spans="2:9" s="10" customFormat="1" ht="15.95" customHeight="1">
      <c r="B116" s="57">
        <v>45272</v>
      </c>
      <c r="C116" s="49">
        <v>29507</v>
      </c>
      <c r="D116" s="48" t="s">
        <v>22</v>
      </c>
      <c r="E116" s="64"/>
      <c r="F116" s="64">
        <v>15000000</v>
      </c>
      <c r="G116" s="64">
        <f t="shared" si="0"/>
        <v>150418898.25999933</v>
      </c>
      <c r="H116" s="37"/>
      <c r="I116" s="37"/>
    </row>
    <row r="117" spans="2:9" s="10" customFormat="1" ht="15.95" customHeight="1">
      <c r="B117" s="57">
        <v>45272</v>
      </c>
      <c r="C117" s="49">
        <v>29508</v>
      </c>
      <c r="D117" s="48" t="s">
        <v>22</v>
      </c>
      <c r="E117" s="64"/>
      <c r="F117" s="64">
        <v>15000000</v>
      </c>
      <c r="G117" s="64">
        <f t="shared" si="0"/>
        <v>135418898.25999933</v>
      </c>
      <c r="H117" s="37"/>
      <c r="I117" s="37"/>
    </row>
    <row r="118" spans="2:9" s="10" customFormat="1" ht="15.95" customHeight="1">
      <c r="B118" s="57">
        <v>45272</v>
      </c>
      <c r="C118" s="49">
        <v>29509</v>
      </c>
      <c r="D118" s="48" t="s">
        <v>22</v>
      </c>
      <c r="E118" s="64"/>
      <c r="F118" s="64">
        <v>15000000</v>
      </c>
      <c r="G118" s="64">
        <f t="shared" si="0"/>
        <v>120418898.25999933</v>
      </c>
      <c r="H118" s="37"/>
      <c r="I118" s="37"/>
    </row>
    <row r="119" spans="2:9" s="10" customFormat="1" ht="15.95" customHeight="1">
      <c r="B119" s="57">
        <v>45272</v>
      </c>
      <c r="C119" s="49">
        <v>29510</v>
      </c>
      <c r="D119" s="48" t="s">
        <v>22</v>
      </c>
      <c r="E119" s="64"/>
      <c r="F119" s="64">
        <v>15000000</v>
      </c>
      <c r="G119" s="64">
        <f t="shared" si="0"/>
        <v>105418898.25999933</v>
      </c>
      <c r="H119" s="37"/>
      <c r="I119" s="37"/>
    </row>
    <row r="120" spans="2:9" s="10" customFormat="1" ht="15.95" customHeight="1">
      <c r="B120" s="57">
        <v>45272</v>
      </c>
      <c r="C120" s="49">
        <v>29511</v>
      </c>
      <c r="D120" s="48" t="s">
        <v>22</v>
      </c>
      <c r="E120" s="64"/>
      <c r="F120" s="64">
        <v>15000000</v>
      </c>
      <c r="G120" s="64">
        <f t="shared" si="0"/>
        <v>90418898.259999335</v>
      </c>
      <c r="H120" s="37"/>
      <c r="I120" s="37"/>
    </row>
    <row r="121" spans="2:9" s="10" customFormat="1" ht="15.95" customHeight="1">
      <c r="B121" s="57">
        <v>45272</v>
      </c>
      <c r="C121" s="49">
        <v>29512</v>
      </c>
      <c r="D121" s="48" t="s">
        <v>22</v>
      </c>
      <c r="E121" s="64"/>
      <c r="F121" s="64">
        <v>15000000</v>
      </c>
      <c r="G121" s="64">
        <f t="shared" si="0"/>
        <v>75418898.259999335</v>
      </c>
      <c r="H121" s="37"/>
      <c r="I121" s="37"/>
    </row>
    <row r="122" spans="2:9" s="10" customFormat="1" ht="15.95" customHeight="1">
      <c r="B122" s="57">
        <v>45272</v>
      </c>
      <c r="C122" s="49">
        <v>29513</v>
      </c>
      <c r="D122" s="48" t="s">
        <v>22</v>
      </c>
      <c r="E122" s="64"/>
      <c r="F122" s="64">
        <v>15000000</v>
      </c>
      <c r="G122" s="64">
        <f t="shared" si="0"/>
        <v>60418898.259999335</v>
      </c>
      <c r="H122" s="37"/>
      <c r="I122" s="37"/>
    </row>
    <row r="123" spans="2:9" s="10" customFormat="1" ht="15.95" customHeight="1">
      <c r="B123" s="57">
        <v>45272</v>
      </c>
      <c r="C123" s="49">
        <v>29514</v>
      </c>
      <c r="D123" s="48" t="s">
        <v>22</v>
      </c>
      <c r="E123" s="64"/>
      <c r="F123" s="64">
        <v>15000000</v>
      </c>
      <c r="G123" s="64">
        <f t="shared" si="0"/>
        <v>45418898.259999335</v>
      </c>
      <c r="H123" s="37"/>
      <c r="I123" s="37"/>
    </row>
    <row r="124" spans="2:9" s="10" customFormat="1" ht="15.95" customHeight="1">
      <c r="B124" s="57">
        <v>45272</v>
      </c>
      <c r="C124" s="49">
        <v>29632</v>
      </c>
      <c r="D124" s="48" t="s">
        <v>27</v>
      </c>
      <c r="E124" s="64"/>
      <c r="F124" s="64">
        <v>15000000</v>
      </c>
      <c r="G124" s="64">
        <f t="shared" si="0"/>
        <v>30418898.259999335</v>
      </c>
      <c r="H124" s="37"/>
      <c r="I124" s="37"/>
    </row>
    <row r="125" spans="2:9" s="10" customFormat="1" ht="15.95" customHeight="1">
      <c r="B125" s="57">
        <v>45272</v>
      </c>
      <c r="C125" s="49">
        <v>33030501894</v>
      </c>
      <c r="D125" s="48" t="s">
        <v>22</v>
      </c>
      <c r="E125" s="64"/>
      <c r="F125" s="64">
        <v>15000000</v>
      </c>
      <c r="G125" s="64">
        <f t="shared" si="0"/>
        <v>15418898.259999335</v>
      </c>
      <c r="H125" s="37"/>
      <c r="I125" s="37"/>
    </row>
    <row r="126" spans="2:9" s="10" customFormat="1" ht="15.95" customHeight="1">
      <c r="B126" s="57">
        <v>45273</v>
      </c>
      <c r="C126" s="49">
        <v>578222236</v>
      </c>
      <c r="D126" s="48" t="s">
        <v>21</v>
      </c>
      <c r="E126" s="64">
        <v>150000</v>
      </c>
      <c r="F126" s="64"/>
      <c r="G126" s="64">
        <f t="shared" si="0"/>
        <v>15568898.259999335</v>
      </c>
      <c r="H126" s="37"/>
      <c r="I126" s="37"/>
    </row>
    <row r="127" spans="2:9" s="10" customFormat="1" ht="15.95" customHeight="1">
      <c r="B127" s="57">
        <v>45273</v>
      </c>
      <c r="C127" s="49">
        <v>547040665</v>
      </c>
      <c r="D127" s="48" t="s">
        <v>21</v>
      </c>
      <c r="E127" s="64">
        <v>10000000</v>
      </c>
      <c r="F127" s="64"/>
      <c r="G127" s="64">
        <f t="shared" si="0"/>
        <v>25568898.259999335</v>
      </c>
      <c r="H127" s="37"/>
      <c r="I127" s="37"/>
    </row>
    <row r="128" spans="2:9" s="10" customFormat="1" ht="15.95" customHeight="1">
      <c r="B128" s="57">
        <v>45273</v>
      </c>
      <c r="C128" s="49">
        <v>547040668</v>
      </c>
      <c r="D128" s="48" t="s">
        <v>21</v>
      </c>
      <c r="E128" s="64">
        <v>10000000</v>
      </c>
      <c r="F128" s="64"/>
      <c r="G128" s="64">
        <f t="shared" si="0"/>
        <v>35568898.259999335</v>
      </c>
      <c r="H128" s="37"/>
      <c r="I128" s="37"/>
    </row>
    <row r="129" spans="2:9" s="10" customFormat="1" ht="15.95" customHeight="1">
      <c r="B129" s="57">
        <v>45273</v>
      </c>
      <c r="C129" s="49">
        <v>547040662</v>
      </c>
      <c r="D129" s="48" t="s">
        <v>21</v>
      </c>
      <c r="E129" s="64">
        <v>15000000</v>
      </c>
      <c r="F129" s="64"/>
      <c r="G129" s="64">
        <f t="shared" si="0"/>
        <v>50568898.259999335</v>
      </c>
      <c r="H129" s="37"/>
      <c r="I129" s="37"/>
    </row>
    <row r="130" spans="2:9" s="10" customFormat="1" ht="15.95" customHeight="1">
      <c r="B130" s="57">
        <v>45273</v>
      </c>
      <c r="C130" s="49">
        <v>547040659</v>
      </c>
      <c r="D130" s="48" t="s">
        <v>21</v>
      </c>
      <c r="E130" s="64">
        <v>15000000</v>
      </c>
      <c r="F130" s="64"/>
      <c r="G130" s="64">
        <f t="shared" si="0"/>
        <v>65568898.259999335</v>
      </c>
      <c r="H130" s="37"/>
      <c r="I130" s="37"/>
    </row>
    <row r="131" spans="2:9" s="10" customFormat="1" ht="15.95" customHeight="1">
      <c r="B131" s="57">
        <v>45273</v>
      </c>
      <c r="C131" s="49">
        <v>547040656</v>
      </c>
      <c r="D131" s="48" t="s">
        <v>21</v>
      </c>
      <c r="E131" s="64">
        <v>15000000</v>
      </c>
      <c r="F131" s="64"/>
      <c r="G131" s="64">
        <f t="shared" si="0"/>
        <v>80568898.259999335</v>
      </c>
      <c r="H131" s="37"/>
      <c r="I131" s="37"/>
    </row>
    <row r="132" spans="2:9" s="10" customFormat="1" ht="15.95" customHeight="1">
      <c r="B132" s="57">
        <v>45273</v>
      </c>
      <c r="C132" s="49">
        <v>547040653</v>
      </c>
      <c r="D132" s="48" t="s">
        <v>21</v>
      </c>
      <c r="E132" s="64">
        <v>15000000</v>
      </c>
      <c r="F132" s="64"/>
      <c r="G132" s="64">
        <f t="shared" si="0"/>
        <v>95568898.259999335</v>
      </c>
      <c r="H132" s="37"/>
      <c r="I132" s="37"/>
    </row>
    <row r="133" spans="2:9" s="10" customFormat="1" ht="15.95" customHeight="1">
      <c r="B133" s="57">
        <v>45273</v>
      </c>
      <c r="C133" s="49">
        <v>33046032993</v>
      </c>
      <c r="D133" s="48" t="s">
        <v>22</v>
      </c>
      <c r="E133" s="64"/>
      <c r="F133" s="64">
        <v>10000</v>
      </c>
      <c r="G133" s="64">
        <f t="shared" si="0"/>
        <v>95558898.259999335</v>
      </c>
      <c r="H133" s="37"/>
      <c r="I133" s="37"/>
    </row>
    <row r="134" spans="2:9" s="10" customFormat="1" ht="15.95" customHeight="1">
      <c r="B134" s="57">
        <v>45273</v>
      </c>
      <c r="C134" s="49">
        <v>33048805107</v>
      </c>
      <c r="D134" s="48" t="s">
        <v>66</v>
      </c>
      <c r="E134" s="64"/>
      <c r="F134" s="64">
        <v>80000000</v>
      </c>
      <c r="G134" s="64">
        <f t="shared" si="0"/>
        <v>15558898.259999335</v>
      </c>
      <c r="H134" s="37"/>
      <c r="I134" s="37"/>
    </row>
    <row r="135" spans="2:9" s="10" customFormat="1" ht="15.95" customHeight="1">
      <c r="B135" s="57">
        <v>45274</v>
      </c>
      <c r="C135" s="49">
        <v>33064141718</v>
      </c>
      <c r="D135" s="48" t="s">
        <v>91</v>
      </c>
      <c r="E135" s="64">
        <v>10000</v>
      </c>
      <c r="F135" s="64"/>
      <c r="G135" s="64">
        <f t="shared" si="0"/>
        <v>15568898.259999335</v>
      </c>
      <c r="H135" s="37"/>
      <c r="I135" s="37"/>
    </row>
    <row r="136" spans="2:9" s="10" customFormat="1" ht="15.95" customHeight="1">
      <c r="B136" s="57">
        <v>45274</v>
      </c>
      <c r="C136" s="49">
        <v>337150665</v>
      </c>
      <c r="D136" s="48" t="s">
        <v>21</v>
      </c>
      <c r="E136" s="64">
        <v>15000000</v>
      </c>
      <c r="F136" s="64"/>
      <c r="G136" s="64">
        <f t="shared" si="0"/>
        <v>30568898.259999335</v>
      </c>
      <c r="H136" s="37"/>
      <c r="I136" s="37"/>
    </row>
    <row r="137" spans="2:9" s="10" customFormat="1" ht="15.95" customHeight="1">
      <c r="B137" s="57">
        <v>45274</v>
      </c>
      <c r="C137" s="49">
        <v>337150662</v>
      </c>
      <c r="D137" s="48" t="s">
        <v>21</v>
      </c>
      <c r="E137" s="64">
        <v>15000000</v>
      </c>
      <c r="F137" s="64"/>
      <c r="G137" s="64">
        <f t="shared" si="0"/>
        <v>45568898.259999335</v>
      </c>
      <c r="H137" s="37"/>
      <c r="I137" s="37"/>
    </row>
    <row r="138" spans="2:9" s="10" customFormat="1" ht="15.95" customHeight="1">
      <c r="B138" s="57">
        <v>45274</v>
      </c>
      <c r="C138" s="49">
        <v>337150659</v>
      </c>
      <c r="D138" s="48" t="s">
        <v>21</v>
      </c>
      <c r="E138" s="64">
        <v>15000000</v>
      </c>
      <c r="F138" s="64"/>
      <c r="G138" s="64">
        <f t="shared" si="0"/>
        <v>60568898.259999335</v>
      </c>
      <c r="H138" s="37"/>
      <c r="I138" s="37"/>
    </row>
    <row r="139" spans="2:9" s="10" customFormat="1" ht="15.95" customHeight="1">
      <c r="B139" s="57">
        <v>45274</v>
      </c>
      <c r="C139" s="49">
        <v>337150656</v>
      </c>
      <c r="D139" s="48" t="s">
        <v>21</v>
      </c>
      <c r="E139" s="64">
        <v>15000000</v>
      </c>
      <c r="F139" s="64"/>
      <c r="G139" s="64">
        <f t="shared" si="0"/>
        <v>75568898.259999335</v>
      </c>
      <c r="H139" s="37"/>
      <c r="I139" s="37"/>
    </row>
    <row r="140" spans="2:9" s="10" customFormat="1" ht="15.95" customHeight="1">
      <c r="B140" s="57">
        <v>45274</v>
      </c>
      <c r="C140" s="49">
        <v>29562</v>
      </c>
      <c r="D140" s="48" t="s">
        <v>29</v>
      </c>
      <c r="E140" s="64"/>
      <c r="F140" s="64">
        <v>22700000</v>
      </c>
      <c r="G140" s="64">
        <f t="shared" si="0"/>
        <v>52868898.259999335</v>
      </c>
      <c r="H140" s="37"/>
      <c r="I140" s="37"/>
    </row>
    <row r="141" spans="2:9" s="10" customFormat="1" ht="15.95" customHeight="1">
      <c r="B141" s="57">
        <v>45274</v>
      </c>
      <c r="C141" s="49">
        <v>29600</v>
      </c>
      <c r="D141" s="48" t="s">
        <v>31</v>
      </c>
      <c r="E141" s="64"/>
      <c r="F141" s="64">
        <v>11748700</v>
      </c>
      <c r="G141" s="64">
        <f t="shared" si="0"/>
        <v>41120198.259999335</v>
      </c>
      <c r="H141" s="37"/>
      <c r="I141" s="37"/>
    </row>
    <row r="142" spans="2:9" s="10" customFormat="1" ht="15.95" customHeight="1">
      <c r="B142" s="57">
        <v>45274</v>
      </c>
      <c r="C142" s="49">
        <v>29596</v>
      </c>
      <c r="D142" s="48" t="s">
        <v>25</v>
      </c>
      <c r="E142" s="64"/>
      <c r="F142" s="64">
        <v>16250000</v>
      </c>
      <c r="G142" s="64">
        <f t="shared" si="0"/>
        <v>24870198.259999335</v>
      </c>
      <c r="H142" s="37"/>
      <c r="I142" s="37"/>
    </row>
    <row r="143" spans="2:9" s="10" customFormat="1" ht="15.95" customHeight="1">
      <c r="B143" s="57">
        <v>45274</v>
      </c>
      <c r="C143" s="49">
        <v>33064075591</v>
      </c>
      <c r="D143" s="48" t="s">
        <v>22</v>
      </c>
      <c r="E143" s="64"/>
      <c r="F143" s="64">
        <v>2575000</v>
      </c>
      <c r="G143" s="64">
        <f t="shared" si="0"/>
        <v>22295198.259999335</v>
      </c>
      <c r="H143" s="37"/>
      <c r="I143" s="37"/>
    </row>
    <row r="144" spans="2:9" s="10" customFormat="1" ht="15.95" customHeight="1">
      <c r="B144" s="57">
        <v>45274</v>
      </c>
      <c r="C144" s="49">
        <v>33057837770</v>
      </c>
      <c r="D144" s="48" t="s">
        <v>22</v>
      </c>
      <c r="E144" s="64"/>
      <c r="F144" s="64">
        <v>39000</v>
      </c>
      <c r="G144" s="64">
        <f t="shared" si="0"/>
        <v>22256198.259999335</v>
      </c>
      <c r="H144" s="37"/>
      <c r="I144" s="37"/>
    </row>
    <row r="145" spans="2:9" s="10" customFormat="1" ht="15.95" customHeight="1">
      <c r="B145" s="57">
        <v>45274</v>
      </c>
      <c r="C145" s="49">
        <v>33064069450</v>
      </c>
      <c r="D145" s="48" t="s">
        <v>67</v>
      </c>
      <c r="E145" s="64"/>
      <c r="F145" s="64">
        <v>1375000</v>
      </c>
      <c r="G145" s="64">
        <f t="shared" si="0"/>
        <v>20881198.259999335</v>
      </c>
      <c r="H145" s="37"/>
      <c r="I145" s="37"/>
    </row>
    <row r="146" spans="2:9" s="10" customFormat="1" ht="15.95" customHeight="1">
      <c r="B146" s="57">
        <v>45274</v>
      </c>
      <c r="C146" s="49">
        <v>33064058019</v>
      </c>
      <c r="D146" s="48" t="s">
        <v>67</v>
      </c>
      <c r="E146" s="64"/>
      <c r="F146" s="64">
        <v>1890000</v>
      </c>
      <c r="G146" s="64">
        <f t="shared" si="0"/>
        <v>18991198.259999335</v>
      </c>
      <c r="H146" s="37"/>
      <c r="I146" s="37"/>
    </row>
    <row r="147" spans="2:9" s="10" customFormat="1" ht="15.95" customHeight="1">
      <c r="B147" s="57">
        <v>45274</v>
      </c>
      <c r="C147" s="49">
        <v>33064047856</v>
      </c>
      <c r="D147" s="48" t="s">
        <v>67</v>
      </c>
      <c r="E147" s="64"/>
      <c r="F147" s="64">
        <v>3450000</v>
      </c>
      <c r="G147" s="64">
        <f t="shared" si="0"/>
        <v>15541198.259999335</v>
      </c>
      <c r="H147" s="37"/>
      <c r="I147" s="37"/>
    </row>
    <row r="148" spans="2:9" s="10" customFormat="1" ht="15.95" customHeight="1">
      <c r="B148" s="57">
        <v>45275</v>
      </c>
      <c r="C148" s="49">
        <v>547030392</v>
      </c>
      <c r="D148" s="48" t="s">
        <v>21</v>
      </c>
      <c r="E148" s="64">
        <v>15000000</v>
      </c>
      <c r="F148" s="64"/>
      <c r="G148" s="64">
        <f t="shared" si="0"/>
        <v>30541198.259999335</v>
      </c>
      <c r="H148" s="37"/>
      <c r="I148" s="37"/>
    </row>
    <row r="149" spans="2:9" s="10" customFormat="1" ht="15.95" customHeight="1">
      <c r="B149" s="57">
        <v>45275</v>
      </c>
      <c r="C149" s="49">
        <v>547030389</v>
      </c>
      <c r="D149" s="48" t="s">
        <v>21</v>
      </c>
      <c r="E149" s="64">
        <v>15000000</v>
      </c>
      <c r="F149" s="64"/>
      <c r="G149" s="64">
        <f t="shared" si="0"/>
        <v>45541198.259999335</v>
      </c>
      <c r="H149" s="37"/>
      <c r="I149" s="37"/>
    </row>
    <row r="150" spans="2:9" s="10" customFormat="1" ht="15.95" customHeight="1">
      <c r="B150" s="57">
        <v>45275</v>
      </c>
      <c r="C150" s="49">
        <v>547030386</v>
      </c>
      <c r="D150" s="48" t="s">
        <v>21</v>
      </c>
      <c r="E150" s="64">
        <v>10000000</v>
      </c>
      <c r="F150" s="64"/>
      <c r="G150" s="64">
        <f t="shared" si="0"/>
        <v>55541198.259999335</v>
      </c>
      <c r="H150" s="37"/>
      <c r="I150" s="37"/>
    </row>
    <row r="151" spans="2:9" s="10" customFormat="1" ht="15.95" customHeight="1">
      <c r="B151" s="57">
        <v>45275</v>
      </c>
      <c r="C151" s="49">
        <v>547030383</v>
      </c>
      <c r="D151" s="48" t="s">
        <v>21</v>
      </c>
      <c r="E151" s="64">
        <v>10000000</v>
      </c>
      <c r="F151" s="64"/>
      <c r="G151" s="64">
        <f t="shared" si="0"/>
        <v>65541198.259999335</v>
      </c>
      <c r="H151" s="37"/>
      <c r="I151" s="37"/>
    </row>
    <row r="152" spans="2:9" s="10" customFormat="1" ht="15.95" customHeight="1">
      <c r="B152" s="57">
        <v>45275</v>
      </c>
      <c r="C152" s="49">
        <v>33082066327</v>
      </c>
      <c r="D152" s="48" t="s">
        <v>22</v>
      </c>
      <c r="E152" s="64"/>
      <c r="F152" s="64">
        <v>6150000</v>
      </c>
      <c r="G152" s="64">
        <f t="shared" si="0"/>
        <v>59391198.259999335</v>
      </c>
      <c r="H152" s="37"/>
      <c r="I152" s="37"/>
    </row>
    <row r="153" spans="2:9" s="10" customFormat="1" ht="15.95" customHeight="1">
      <c r="B153" s="57">
        <v>45275</v>
      </c>
      <c r="C153" s="49">
        <v>33080540437</v>
      </c>
      <c r="D153" s="48" t="s">
        <v>22</v>
      </c>
      <c r="E153" s="64"/>
      <c r="F153" s="64">
        <v>10000</v>
      </c>
      <c r="G153" s="64">
        <f t="shared" si="0"/>
        <v>59381198.259999335</v>
      </c>
      <c r="H153" s="37"/>
      <c r="I153" s="37"/>
    </row>
    <row r="154" spans="2:9" s="10" customFormat="1" ht="15.95" customHeight="1">
      <c r="B154" s="57">
        <v>45275</v>
      </c>
      <c r="C154" s="49">
        <v>33081506906</v>
      </c>
      <c r="D154" s="48" t="s">
        <v>68</v>
      </c>
      <c r="E154" s="64"/>
      <c r="F154" s="64">
        <v>83325</v>
      </c>
      <c r="G154" s="64">
        <f t="shared" si="0"/>
        <v>59297873.259999335</v>
      </c>
      <c r="H154" s="37"/>
      <c r="I154" s="37"/>
    </row>
    <row r="155" spans="2:9" s="10" customFormat="1" ht="15.95" customHeight="1">
      <c r="B155" s="57">
        <v>45275</v>
      </c>
      <c r="C155" s="49">
        <v>33081472841</v>
      </c>
      <c r="D155" s="48" t="s">
        <v>69</v>
      </c>
      <c r="E155" s="64"/>
      <c r="F155" s="64">
        <v>207610</v>
      </c>
      <c r="G155" s="64">
        <f t="shared" si="0"/>
        <v>59090263.259999335</v>
      </c>
      <c r="H155" s="37"/>
      <c r="I155" s="37"/>
    </row>
    <row r="156" spans="2:9" s="10" customFormat="1" ht="15.95" customHeight="1">
      <c r="B156" s="57">
        <v>45275</v>
      </c>
      <c r="C156" s="49">
        <v>33081361930</v>
      </c>
      <c r="D156" s="48" t="s">
        <v>70</v>
      </c>
      <c r="E156" s="64"/>
      <c r="F156" s="64">
        <v>238800</v>
      </c>
      <c r="G156" s="64">
        <f t="shared" si="0"/>
        <v>58851463.259999335</v>
      </c>
      <c r="H156" s="37"/>
      <c r="I156" s="37"/>
    </row>
    <row r="157" spans="2:9" s="10" customFormat="1" ht="15.95" customHeight="1">
      <c r="B157" s="57">
        <v>45275</v>
      </c>
      <c r="C157" s="49">
        <v>33081058925</v>
      </c>
      <c r="D157" s="48" t="s">
        <v>71</v>
      </c>
      <c r="E157" s="64"/>
      <c r="F157" s="64">
        <v>442400</v>
      </c>
      <c r="G157" s="64">
        <f t="shared" si="0"/>
        <v>58409063.259999335</v>
      </c>
      <c r="H157" s="37"/>
      <c r="I157" s="37"/>
    </row>
    <row r="158" spans="2:9" s="10" customFormat="1" ht="15.95" customHeight="1">
      <c r="B158" s="57">
        <v>45275</v>
      </c>
      <c r="C158" s="49">
        <v>33081626226</v>
      </c>
      <c r="D158" s="48" t="s">
        <v>72</v>
      </c>
      <c r="E158" s="64"/>
      <c r="F158" s="64">
        <v>1200000</v>
      </c>
      <c r="G158" s="64">
        <f t="shared" si="0"/>
        <v>57209063.259999335</v>
      </c>
      <c r="H158" s="37"/>
      <c r="I158" s="37"/>
    </row>
    <row r="159" spans="2:9" s="10" customFormat="1" ht="15.95" customHeight="1">
      <c r="B159" s="57">
        <v>45275</v>
      </c>
      <c r="C159" s="49">
        <v>33080619339</v>
      </c>
      <c r="D159" s="48" t="s">
        <v>73</v>
      </c>
      <c r="E159" s="64"/>
      <c r="F159" s="64">
        <v>15593925</v>
      </c>
      <c r="G159" s="64">
        <f t="shared" si="0"/>
        <v>41615138.259999335</v>
      </c>
      <c r="H159" s="37"/>
      <c r="I159" s="37"/>
    </row>
    <row r="160" spans="2:9" s="10" customFormat="1" ht="15.95" customHeight="1">
      <c r="B160" s="57">
        <v>45275</v>
      </c>
      <c r="C160" s="49">
        <v>33081284863</v>
      </c>
      <c r="D160" s="48" t="s">
        <v>74</v>
      </c>
      <c r="E160" s="64"/>
      <c r="F160" s="64">
        <v>92966</v>
      </c>
      <c r="G160" s="64">
        <f t="shared" si="0"/>
        <v>41522172.259999335</v>
      </c>
      <c r="H160" s="37"/>
      <c r="I160" s="37"/>
    </row>
    <row r="161" spans="2:9" s="10" customFormat="1" ht="15.95" customHeight="1">
      <c r="B161" s="57">
        <v>45275</v>
      </c>
      <c r="C161" s="49">
        <v>33081669593</v>
      </c>
      <c r="D161" s="48" t="s">
        <v>75</v>
      </c>
      <c r="E161" s="64"/>
      <c r="F161" s="64">
        <v>105000</v>
      </c>
      <c r="G161" s="64">
        <f t="shared" si="0"/>
        <v>41417172.259999335</v>
      </c>
      <c r="H161" s="37"/>
      <c r="I161" s="37"/>
    </row>
    <row r="162" spans="2:9" s="10" customFormat="1" ht="15.95" customHeight="1">
      <c r="B162" s="57">
        <v>45275</v>
      </c>
      <c r="C162" s="49">
        <v>33080868646</v>
      </c>
      <c r="D162" s="48" t="s">
        <v>70</v>
      </c>
      <c r="E162" s="64"/>
      <c r="F162" s="64">
        <v>134064</v>
      </c>
      <c r="G162" s="64">
        <f t="shared" si="0"/>
        <v>41283108.259999335</v>
      </c>
      <c r="H162" s="37"/>
      <c r="I162" s="37"/>
    </row>
    <row r="163" spans="2:9" s="10" customFormat="1" ht="15.95" customHeight="1">
      <c r="B163" s="57">
        <v>45275</v>
      </c>
      <c r="C163" s="49">
        <v>33081089441</v>
      </c>
      <c r="D163" s="48" t="s">
        <v>76</v>
      </c>
      <c r="E163" s="64"/>
      <c r="F163" s="64">
        <v>158422.85</v>
      </c>
      <c r="G163" s="64">
        <f t="shared" si="0"/>
        <v>41124685.409999333</v>
      </c>
      <c r="H163" s="37"/>
      <c r="I163" s="37"/>
    </row>
    <row r="164" spans="2:9" s="10" customFormat="1" ht="15.95" customHeight="1">
      <c r="B164" s="57">
        <v>45275</v>
      </c>
      <c r="C164" s="49">
        <v>33081403707</v>
      </c>
      <c r="D164" s="48" t="s">
        <v>77</v>
      </c>
      <c r="E164" s="64"/>
      <c r="F164" s="64">
        <v>168000</v>
      </c>
      <c r="G164" s="64">
        <f t="shared" si="0"/>
        <v>40956685.409999333</v>
      </c>
      <c r="H164" s="37"/>
      <c r="I164" s="37"/>
    </row>
    <row r="165" spans="2:9" s="10" customFormat="1" ht="15.95" customHeight="1">
      <c r="B165" s="57">
        <v>45275</v>
      </c>
      <c r="C165" s="49">
        <v>33081789702</v>
      </c>
      <c r="D165" s="48" t="s">
        <v>70</v>
      </c>
      <c r="E165" s="64"/>
      <c r="F165" s="64">
        <v>238200</v>
      </c>
      <c r="G165" s="64">
        <f t="shared" si="0"/>
        <v>40718485.409999333</v>
      </c>
      <c r="H165" s="37"/>
      <c r="I165" s="37"/>
    </row>
    <row r="166" spans="2:9" s="10" customFormat="1" ht="15.95" customHeight="1">
      <c r="B166" s="57">
        <v>45275</v>
      </c>
      <c r="C166" s="49">
        <v>33081441582</v>
      </c>
      <c r="D166" s="48" t="s">
        <v>78</v>
      </c>
      <c r="E166" s="64"/>
      <c r="F166" s="64">
        <v>250803.20000000001</v>
      </c>
      <c r="G166" s="64">
        <f t="shared" si="0"/>
        <v>40467682.20999933</v>
      </c>
      <c r="H166" s="37"/>
      <c r="I166" s="37"/>
    </row>
    <row r="167" spans="2:9" s="10" customFormat="1" ht="15.95" customHeight="1">
      <c r="B167" s="57">
        <v>45275</v>
      </c>
      <c r="C167" s="49">
        <v>33081744694</v>
      </c>
      <c r="D167" s="48" t="s">
        <v>79</v>
      </c>
      <c r="E167" s="64"/>
      <c r="F167" s="64">
        <v>300060</v>
      </c>
      <c r="G167" s="64">
        <f t="shared" si="0"/>
        <v>40167622.20999933</v>
      </c>
      <c r="H167" s="37"/>
      <c r="I167" s="37"/>
    </row>
    <row r="168" spans="2:9" s="10" customFormat="1" ht="15.95" customHeight="1">
      <c r="B168" s="57">
        <v>45275</v>
      </c>
      <c r="C168" s="49">
        <v>33081255946</v>
      </c>
      <c r="D168" s="48" t="s">
        <v>80</v>
      </c>
      <c r="E168" s="64"/>
      <c r="F168" s="64">
        <v>302400</v>
      </c>
      <c r="G168" s="64">
        <f t="shared" si="0"/>
        <v>39865222.20999933</v>
      </c>
      <c r="H168" s="37"/>
      <c r="I168" s="37"/>
    </row>
    <row r="169" spans="2:9" s="10" customFormat="1" ht="15.95" customHeight="1">
      <c r="B169" s="57">
        <v>45275</v>
      </c>
      <c r="C169" s="49">
        <v>33081422813</v>
      </c>
      <c r="D169" s="48" t="s">
        <v>81</v>
      </c>
      <c r="E169" s="64"/>
      <c r="F169" s="64">
        <v>341430</v>
      </c>
      <c r="G169" s="64">
        <f t="shared" si="0"/>
        <v>39523792.20999933</v>
      </c>
      <c r="H169" s="37"/>
      <c r="I169" s="37"/>
    </row>
    <row r="170" spans="2:9" s="10" customFormat="1" ht="15.95" customHeight="1">
      <c r="B170" s="57">
        <v>45275</v>
      </c>
      <c r="C170" s="49">
        <v>33081155420</v>
      </c>
      <c r="D170" s="48" t="s">
        <v>82</v>
      </c>
      <c r="E170" s="64"/>
      <c r="F170" s="64">
        <v>370750</v>
      </c>
      <c r="G170" s="64">
        <f t="shared" si="0"/>
        <v>39153042.20999933</v>
      </c>
      <c r="H170" s="37"/>
      <c r="I170" s="37"/>
    </row>
    <row r="171" spans="2:9" s="10" customFormat="1" ht="15.95" customHeight="1">
      <c r="B171" s="57">
        <v>45275</v>
      </c>
      <c r="C171" s="49">
        <v>33082045465</v>
      </c>
      <c r="D171" s="48" t="s">
        <v>72</v>
      </c>
      <c r="E171" s="64"/>
      <c r="F171" s="64">
        <v>375000</v>
      </c>
      <c r="G171" s="64">
        <f t="shared" si="0"/>
        <v>38778042.20999933</v>
      </c>
      <c r="H171" s="37"/>
      <c r="I171" s="37"/>
    </row>
    <row r="172" spans="2:9" s="10" customFormat="1" ht="15.95" customHeight="1">
      <c r="B172" s="57">
        <v>45275</v>
      </c>
      <c r="C172" s="49">
        <v>33082016651</v>
      </c>
      <c r="D172" s="48" t="s">
        <v>70</v>
      </c>
      <c r="E172" s="64"/>
      <c r="F172" s="64">
        <v>424250</v>
      </c>
      <c r="G172" s="64">
        <f t="shared" si="0"/>
        <v>38353792.20999933</v>
      </c>
      <c r="H172" s="37"/>
      <c r="I172" s="37"/>
    </row>
    <row r="173" spans="2:9" s="10" customFormat="1" ht="15.95" customHeight="1">
      <c r="B173" s="57">
        <v>45275</v>
      </c>
      <c r="C173" s="49">
        <v>33081211295</v>
      </c>
      <c r="D173" s="48" t="s">
        <v>70</v>
      </c>
      <c r="E173" s="64"/>
      <c r="F173" s="64">
        <v>449145</v>
      </c>
      <c r="G173" s="64">
        <f t="shared" si="0"/>
        <v>37904647.20999933</v>
      </c>
      <c r="H173" s="37"/>
      <c r="I173" s="37"/>
    </row>
    <row r="174" spans="2:9" s="10" customFormat="1" ht="15.95" customHeight="1">
      <c r="B174" s="57">
        <v>45275</v>
      </c>
      <c r="C174" s="49">
        <v>33080849982</v>
      </c>
      <c r="D174" s="48" t="s">
        <v>83</v>
      </c>
      <c r="E174" s="64"/>
      <c r="F174" s="64">
        <v>450000</v>
      </c>
      <c r="G174" s="64">
        <f t="shared" si="0"/>
        <v>37454647.20999933</v>
      </c>
      <c r="H174" s="37"/>
      <c r="I174" s="37"/>
    </row>
    <row r="175" spans="2:9" s="10" customFormat="1" ht="15.95" customHeight="1">
      <c r="B175" s="57">
        <v>45275</v>
      </c>
      <c r="C175" s="49">
        <v>33081775135</v>
      </c>
      <c r="D175" s="48" t="s">
        <v>72</v>
      </c>
      <c r="E175" s="64"/>
      <c r="F175" s="64">
        <v>562500</v>
      </c>
      <c r="G175" s="64">
        <f t="shared" si="0"/>
        <v>36892147.20999933</v>
      </c>
      <c r="H175" s="37"/>
      <c r="I175" s="37"/>
    </row>
    <row r="176" spans="2:9" s="10" customFormat="1" ht="15.95" customHeight="1">
      <c r="B176" s="57">
        <v>45275</v>
      </c>
      <c r="C176" s="49">
        <v>33080983664</v>
      </c>
      <c r="D176" s="48" t="s">
        <v>84</v>
      </c>
      <c r="E176" s="64"/>
      <c r="F176" s="64">
        <v>743750</v>
      </c>
      <c r="G176" s="64">
        <f t="shared" si="0"/>
        <v>36148397.20999933</v>
      </c>
      <c r="H176" s="37"/>
      <c r="I176" s="37"/>
    </row>
    <row r="177" spans="2:9" s="10" customFormat="1" ht="15.95" customHeight="1">
      <c r="B177" s="57">
        <v>45275</v>
      </c>
      <c r="C177" s="49">
        <v>33080913047</v>
      </c>
      <c r="D177" s="48" t="s">
        <v>84</v>
      </c>
      <c r="E177" s="64"/>
      <c r="F177" s="64">
        <v>743750</v>
      </c>
      <c r="G177" s="64">
        <f t="shared" si="0"/>
        <v>35404647.20999933</v>
      </c>
      <c r="H177" s="37"/>
      <c r="I177" s="37"/>
    </row>
    <row r="178" spans="2:9" s="10" customFormat="1" ht="15.95" customHeight="1">
      <c r="B178" s="57">
        <v>45275</v>
      </c>
      <c r="C178" s="49">
        <v>33081177914</v>
      </c>
      <c r="D178" s="48" t="s">
        <v>72</v>
      </c>
      <c r="E178" s="64"/>
      <c r="F178" s="64">
        <v>750000</v>
      </c>
      <c r="G178" s="64">
        <f t="shared" si="0"/>
        <v>34654647.20999933</v>
      </c>
      <c r="H178" s="37"/>
      <c r="I178" s="37"/>
    </row>
    <row r="179" spans="2:9" s="10" customFormat="1" ht="15.95" customHeight="1">
      <c r="B179" s="57">
        <v>45275</v>
      </c>
      <c r="C179" s="49">
        <v>33081580960</v>
      </c>
      <c r="D179" s="48" t="s">
        <v>78</v>
      </c>
      <c r="E179" s="64"/>
      <c r="F179" s="64">
        <v>849132</v>
      </c>
      <c r="G179" s="64">
        <f t="shared" si="0"/>
        <v>33805515.20999933</v>
      </c>
      <c r="H179" s="37"/>
      <c r="I179" s="37"/>
    </row>
    <row r="180" spans="2:9" s="10" customFormat="1" ht="15.95" customHeight="1">
      <c r="B180" s="57">
        <v>45275</v>
      </c>
      <c r="C180" s="49">
        <v>33080996797</v>
      </c>
      <c r="D180" s="48" t="s">
        <v>82</v>
      </c>
      <c r="E180" s="64"/>
      <c r="F180" s="64">
        <v>900000</v>
      </c>
      <c r="G180" s="64">
        <f t="shared" si="0"/>
        <v>32905515.20999933</v>
      </c>
      <c r="H180" s="37"/>
      <c r="I180" s="37"/>
    </row>
    <row r="181" spans="2:9" s="10" customFormat="1" ht="15.95" customHeight="1">
      <c r="B181" s="57">
        <v>45275</v>
      </c>
      <c r="C181" s="49">
        <v>33081455319</v>
      </c>
      <c r="D181" s="48" t="s">
        <v>85</v>
      </c>
      <c r="E181" s="64"/>
      <c r="F181" s="64">
        <v>1057550</v>
      </c>
      <c r="G181" s="64">
        <f t="shared" si="0"/>
        <v>31847965.20999933</v>
      </c>
      <c r="H181" s="37"/>
      <c r="I181" s="37"/>
    </row>
    <row r="182" spans="2:9" s="10" customFormat="1" ht="15.95" customHeight="1">
      <c r="B182" s="57">
        <v>45275</v>
      </c>
      <c r="C182" s="49">
        <v>33081027256</v>
      </c>
      <c r="D182" s="48" t="s">
        <v>85</v>
      </c>
      <c r="E182" s="64"/>
      <c r="F182" s="64">
        <v>1194680</v>
      </c>
      <c r="G182" s="64">
        <f t="shared" si="0"/>
        <v>30653285.20999933</v>
      </c>
      <c r="H182" s="37"/>
      <c r="I182" s="37"/>
    </row>
    <row r="183" spans="2:9" s="10" customFormat="1" ht="15.95" customHeight="1">
      <c r="B183" s="57">
        <v>45275</v>
      </c>
      <c r="C183" s="49">
        <v>33081802880</v>
      </c>
      <c r="D183" s="48" t="s">
        <v>84</v>
      </c>
      <c r="E183" s="64"/>
      <c r="F183" s="64">
        <v>1400000</v>
      </c>
      <c r="G183" s="64">
        <f t="shared" si="0"/>
        <v>29253285.20999933</v>
      </c>
      <c r="H183" s="37"/>
      <c r="I183" s="37"/>
    </row>
    <row r="184" spans="2:9" s="10" customFormat="1" ht="15.95" customHeight="1">
      <c r="B184" s="57">
        <v>45275</v>
      </c>
      <c r="C184" s="49">
        <v>33081723424</v>
      </c>
      <c r="D184" s="48" t="s">
        <v>84</v>
      </c>
      <c r="E184" s="64"/>
      <c r="F184" s="64">
        <v>1575000</v>
      </c>
      <c r="G184" s="64">
        <f t="shared" si="0"/>
        <v>27678285.20999933</v>
      </c>
      <c r="H184" s="37"/>
      <c r="I184" s="37"/>
    </row>
    <row r="185" spans="2:9" s="10" customFormat="1" ht="15.95" customHeight="1">
      <c r="B185" s="57">
        <v>45275</v>
      </c>
      <c r="C185" s="49">
        <v>33081122729</v>
      </c>
      <c r="D185" s="48" t="s">
        <v>84</v>
      </c>
      <c r="E185" s="64"/>
      <c r="F185" s="64">
        <v>1575000</v>
      </c>
      <c r="G185" s="64">
        <f t="shared" si="0"/>
        <v>26103285.20999933</v>
      </c>
      <c r="H185" s="37"/>
      <c r="I185" s="37"/>
    </row>
    <row r="186" spans="2:9" s="10" customFormat="1" ht="15.95" customHeight="1">
      <c r="B186" s="57">
        <v>45275</v>
      </c>
      <c r="C186" s="49">
        <v>33080834082</v>
      </c>
      <c r="D186" s="48" t="s">
        <v>84</v>
      </c>
      <c r="E186" s="64"/>
      <c r="F186" s="64">
        <v>2231250</v>
      </c>
      <c r="G186" s="64">
        <f t="shared" si="0"/>
        <v>23872035.20999933</v>
      </c>
      <c r="H186" s="37"/>
      <c r="I186" s="37"/>
    </row>
    <row r="187" spans="2:9" s="10" customFormat="1" ht="15.95" customHeight="1">
      <c r="B187" s="57">
        <v>45275</v>
      </c>
      <c r="C187" s="49">
        <v>33081554999</v>
      </c>
      <c r="D187" s="48" t="s">
        <v>85</v>
      </c>
      <c r="E187" s="64"/>
      <c r="F187" s="64">
        <v>3190800</v>
      </c>
      <c r="G187" s="64">
        <f t="shared" si="0"/>
        <v>20681235.20999933</v>
      </c>
      <c r="H187" s="37"/>
      <c r="I187" s="37"/>
    </row>
    <row r="188" spans="2:9" s="10" customFormat="1" ht="15.95" customHeight="1">
      <c r="B188" s="57">
        <v>45275</v>
      </c>
      <c r="C188" s="49">
        <v>33080688238</v>
      </c>
      <c r="D188" s="48" t="s">
        <v>86</v>
      </c>
      <c r="E188" s="64"/>
      <c r="F188" s="64">
        <v>4350000</v>
      </c>
      <c r="G188" s="64">
        <f t="shared" si="0"/>
        <v>16331235.20999933</v>
      </c>
      <c r="H188" s="37"/>
      <c r="I188" s="37"/>
    </row>
    <row r="189" spans="2:9" s="10" customFormat="1" ht="15.95" customHeight="1">
      <c r="B189" s="57">
        <v>45278</v>
      </c>
      <c r="C189" s="49">
        <v>337150115</v>
      </c>
      <c r="D189" s="48" t="s">
        <v>21</v>
      </c>
      <c r="E189" s="64">
        <v>15000000</v>
      </c>
      <c r="F189" s="64"/>
      <c r="G189" s="64">
        <f t="shared" si="0"/>
        <v>31331235.20999933</v>
      </c>
      <c r="H189" s="37"/>
      <c r="I189" s="37"/>
    </row>
    <row r="190" spans="2:9" s="10" customFormat="1" ht="15.95" customHeight="1">
      <c r="B190" s="57">
        <v>45278</v>
      </c>
      <c r="C190" s="49">
        <v>337150113</v>
      </c>
      <c r="D190" s="48" t="s">
        <v>21</v>
      </c>
      <c r="E190" s="64">
        <v>15000000</v>
      </c>
      <c r="F190" s="64"/>
      <c r="G190" s="64">
        <f t="shared" si="0"/>
        <v>46331235.20999933</v>
      </c>
      <c r="H190" s="37"/>
      <c r="I190" s="37"/>
    </row>
    <row r="191" spans="2:9" s="10" customFormat="1" ht="15.95" customHeight="1">
      <c r="B191" s="57">
        <v>45278</v>
      </c>
      <c r="C191" s="49">
        <v>29434</v>
      </c>
      <c r="D191" s="48" t="s">
        <v>35</v>
      </c>
      <c r="E191" s="64"/>
      <c r="F191" s="64">
        <v>5790991.2400000002</v>
      </c>
      <c r="G191" s="64">
        <f t="shared" si="0"/>
        <v>40540243.969999328</v>
      </c>
      <c r="H191" s="37"/>
      <c r="I191" s="37"/>
    </row>
    <row r="192" spans="2:9" s="10" customFormat="1" ht="15.95" customHeight="1">
      <c r="B192" s="57">
        <v>45278</v>
      </c>
      <c r="C192" s="49">
        <v>29435</v>
      </c>
      <c r="D192" s="48" t="s">
        <v>26</v>
      </c>
      <c r="E192" s="64"/>
      <c r="F192" s="64">
        <v>7513732.25</v>
      </c>
      <c r="G192" s="64">
        <f t="shared" si="0"/>
        <v>33026511.719999328</v>
      </c>
      <c r="H192" s="37"/>
      <c r="I192" s="37"/>
    </row>
    <row r="193" spans="2:9" s="10" customFormat="1" ht="15.95" customHeight="1">
      <c r="B193" s="57">
        <v>45278</v>
      </c>
      <c r="C193" s="49">
        <v>29571</v>
      </c>
      <c r="D193" s="48" t="s">
        <v>62</v>
      </c>
      <c r="E193" s="64"/>
      <c r="F193" s="64">
        <v>11088821.800000001</v>
      </c>
      <c r="G193" s="64">
        <f t="shared" si="0"/>
        <v>21937689.919999328</v>
      </c>
      <c r="H193" s="37"/>
      <c r="I193" s="37"/>
    </row>
    <row r="194" spans="2:9" s="10" customFormat="1" ht="15.95" customHeight="1">
      <c r="B194" s="57">
        <v>45278</v>
      </c>
      <c r="C194" s="49">
        <v>29615</v>
      </c>
      <c r="D194" s="48" t="s">
        <v>30</v>
      </c>
      <c r="E194" s="64"/>
      <c r="F194" s="64">
        <v>3743000</v>
      </c>
      <c r="G194" s="64">
        <f t="shared" si="0"/>
        <v>18194689.919999328</v>
      </c>
      <c r="H194" s="37"/>
      <c r="I194" s="37"/>
    </row>
    <row r="195" spans="2:9" s="10" customFormat="1" ht="15.95" customHeight="1">
      <c r="B195" s="57">
        <v>45278</v>
      </c>
      <c r="C195" s="49">
        <v>33117685020</v>
      </c>
      <c r="D195" s="48" t="s">
        <v>22</v>
      </c>
      <c r="E195" s="64"/>
      <c r="F195" s="64">
        <v>1850000</v>
      </c>
      <c r="G195" s="64">
        <f t="shared" si="0"/>
        <v>16344689.919999328</v>
      </c>
      <c r="H195" s="37"/>
      <c r="I195" s="37"/>
    </row>
    <row r="196" spans="2:9" s="10" customFormat="1" ht="15.95" customHeight="1">
      <c r="B196" s="57">
        <v>45278</v>
      </c>
      <c r="C196" s="49">
        <v>33112734898</v>
      </c>
      <c r="D196" s="48" t="s">
        <v>22</v>
      </c>
      <c r="E196" s="64"/>
      <c r="F196" s="64">
        <v>170000</v>
      </c>
      <c r="G196" s="64">
        <f t="shared" si="0"/>
        <v>16174689.919999328</v>
      </c>
      <c r="H196" s="37"/>
      <c r="I196" s="37"/>
    </row>
    <row r="197" spans="2:9" s="10" customFormat="1" ht="15.95" customHeight="1">
      <c r="B197" s="57">
        <v>45278</v>
      </c>
      <c r="C197" s="49">
        <v>33112597338</v>
      </c>
      <c r="D197" s="48" t="s">
        <v>22</v>
      </c>
      <c r="E197" s="64"/>
      <c r="F197" s="64">
        <v>50000</v>
      </c>
      <c r="G197" s="64">
        <f t="shared" si="0"/>
        <v>16124689.919999328</v>
      </c>
      <c r="H197" s="37"/>
      <c r="I197" s="37"/>
    </row>
    <row r="198" spans="2:9" s="10" customFormat="1" ht="15.95" customHeight="1">
      <c r="B198" s="57">
        <v>45279</v>
      </c>
      <c r="C198" s="49">
        <v>33130150698</v>
      </c>
      <c r="D198" s="48" t="s">
        <v>91</v>
      </c>
      <c r="E198" s="64">
        <v>40000</v>
      </c>
      <c r="F198" s="64"/>
      <c r="G198" s="64">
        <f t="shared" si="0"/>
        <v>16164689.919999328</v>
      </c>
      <c r="H198" s="37"/>
      <c r="I198" s="37"/>
    </row>
    <row r="199" spans="2:9" s="10" customFormat="1" ht="15.95" customHeight="1">
      <c r="B199" s="57">
        <v>45279</v>
      </c>
      <c r="C199" s="49">
        <v>33125670120</v>
      </c>
      <c r="D199" s="48" t="s">
        <v>91</v>
      </c>
      <c r="E199" s="64">
        <v>45000</v>
      </c>
      <c r="F199" s="64"/>
      <c r="G199" s="64">
        <f t="shared" si="0"/>
        <v>16209689.919999328</v>
      </c>
      <c r="H199" s="37"/>
      <c r="I199" s="37"/>
    </row>
    <row r="200" spans="2:9" s="10" customFormat="1" ht="15.95" customHeight="1">
      <c r="B200" s="57">
        <v>45280</v>
      </c>
      <c r="C200" s="49">
        <v>33146903563</v>
      </c>
      <c r="D200" s="48" t="s">
        <v>91</v>
      </c>
      <c r="E200" s="64">
        <v>30000</v>
      </c>
      <c r="F200" s="64"/>
      <c r="G200" s="64">
        <f t="shared" si="0"/>
        <v>16239689.919999328</v>
      </c>
      <c r="H200" s="37"/>
      <c r="I200" s="37"/>
    </row>
    <row r="201" spans="2:9" s="10" customFormat="1" ht="15.95" customHeight="1">
      <c r="B201" s="57">
        <v>45280</v>
      </c>
      <c r="C201" s="49">
        <v>33150061756</v>
      </c>
      <c r="D201" s="48" t="s">
        <v>91</v>
      </c>
      <c r="E201" s="64">
        <v>26200000</v>
      </c>
      <c r="F201" s="64"/>
      <c r="G201" s="64">
        <f t="shared" si="0"/>
        <v>42439689.919999331</v>
      </c>
      <c r="H201" s="37"/>
      <c r="I201" s="37"/>
    </row>
    <row r="202" spans="2:9" s="10" customFormat="1" ht="15.95" customHeight="1">
      <c r="B202" s="57">
        <v>45280</v>
      </c>
      <c r="C202" s="49">
        <v>33149940790</v>
      </c>
      <c r="D202" s="48" t="s">
        <v>91</v>
      </c>
      <c r="E202" s="64">
        <v>100000</v>
      </c>
      <c r="F202" s="64"/>
      <c r="G202" s="64">
        <f t="shared" si="0"/>
        <v>42539689.919999331</v>
      </c>
      <c r="H202" s="37"/>
      <c r="I202" s="37"/>
    </row>
    <row r="203" spans="2:9" s="10" customFormat="1" ht="15.95" customHeight="1">
      <c r="B203" s="57">
        <v>45280</v>
      </c>
      <c r="C203" s="49">
        <v>337150616</v>
      </c>
      <c r="D203" s="48" t="s">
        <v>21</v>
      </c>
      <c r="E203" s="64">
        <v>15000000</v>
      </c>
      <c r="F203" s="64"/>
      <c r="G203" s="64">
        <f t="shared" si="0"/>
        <v>57539689.919999331</v>
      </c>
      <c r="H203" s="37"/>
      <c r="I203" s="37"/>
    </row>
    <row r="204" spans="2:9" s="10" customFormat="1" ht="15.95" customHeight="1">
      <c r="B204" s="57">
        <v>45280</v>
      </c>
      <c r="C204" s="49">
        <v>337150614</v>
      </c>
      <c r="D204" s="48" t="s">
        <v>21</v>
      </c>
      <c r="E204" s="64">
        <v>15000000</v>
      </c>
      <c r="F204" s="64"/>
      <c r="G204" s="64">
        <f t="shared" si="0"/>
        <v>72539689.919999331</v>
      </c>
      <c r="H204" s="37"/>
      <c r="I204" s="37"/>
    </row>
    <row r="205" spans="2:9" s="10" customFormat="1" ht="15.95" customHeight="1">
      <c r="B205" s="57">
        <v>45280</v>
      </c>
      <c r="C205" s="49">
        <v>337150612</v>
      </c>
      <c r="D205" s="48" t="s">
        <v>21</v>
      </c>
      <c r="E205" s="64">
        <v>15000000</v>
      </c>
      <c r="F205" s="64"/>
      <c r="G205" s="64">
        <f t="shared" si="0"/>
        <v>87539689.919999331</v>
      </c>
      <c r="H205" s="37"/>
      <c r="I205" s="37"/>
    </row>
    <row r="206" spans="2:9" s="10" customFormat="1" ht="15.95" customHeight="1">
      <c r="B206" s="57">
        <v>45280</v>
      </c>
      <c r="C206" s="49">
        <v>29520</v>
      </c>
      <c r="D206" s="48" t="s">
        <v>55</v>
      </c>
      <c r="E206" s="64"/>
      <c r="F206" s="64">
        <v>56500</v>
      </c>
      <c r="G206" s="64">
        <f t="shared" si="0"/>
        <v>87483189.919999331</v>
      </c>
      <c r="H206" s="37"/>
      <c r="I206" s="37"/>
    </row>
    <row r="207" spans="2:9" s="10" customFormat="1" ht="15.95" customHeight="1">
      <c r="B207" s="57">
        <v>45280</v>
      </c>
      <c r="C207" s="49">
        <v>29545</v>
      </c>
      <c r="D207" s="48" t="s">
        <v>57</v>
      </c>
      <c r="E207" s="64"/>
      <c r="F207" s="64">
        <v>497944.44</v>
      </c>
      <c r="G207" s="64">
        <f t="shared" si="0"/>
        <v>86985245.479999334</v>
      </c>
      <c r="H207" s="37"/>
      <c r="I207" s="37"/>
    </row>
    <row r="208" spans="2:9" s="10" customFormat="1" ht="15.95" customHeight="1">
      <c r="B208" s="57">
        <v>45280</v>
      </c>
      <c r="C208" s="49">
        <v>29549</v>
      </c>
      <c r="D208" s="48" t="s">
        <v>58</v>
      </c>
      <c r="E208" s="64"/>
      <c r="F208" s="64">
        <v>762550</v>
      </c>
      <c r="G208" s="64">
        <f t="shared" si="0"/>
        <v>86222695.479999334</v>
      </c>
      <c r="H208" s="37"/>
      <c r="I208" s="37"/>
    </row>
    <row r="209" spans="2:9" s="10" customFormat="1" ht="15.95" customHeight="1">
      <c r="B209" s="57">
        <v>45280</v>
      </c>
      <c r="C209" s="49">
        <v>29547</v>
      </c>
      <c r="D209" s="48" t="s">
        <v>28</v>
      </c>
      <c r="E209" s="64"/>
      <c r="F209" s="64">
        <v>882550</v>
      </c>
      <c r="G209" s="64">
        <f t="shared" si="0"/>
        <v>85340145.479999334</v>
      </c>
      <c r="H209" s="37"/>
      <c r="I209" s="37"/>
    </row>
    <row r="210" spans="2:9" s="10" customFormat="1" ht="15.95" customHeight="1">
      <c r="B210" s="57">
        <v>45280</v>
      </c>
      <c r="C210" s="49">
        <v>29540</v>
      </c>
      <c r="D210" s="48" t="s">
        <v>59</v>
      </c>
      <c r="E210" s="64"/>
      <c r="F210" s="64">
        <v>3210311.25</v>
      </c>
      <c r="G210" s="64">
        <f t="shared" si="0"/>
        <v>82129834.229999334</v>
      </c>
      <c r="H210" s="37"/>
      <c r="I210" s="37"/>
    </row>
    <row r="211" spans="2:9" s="10" customFormat="1" ht="15.95" customHeight="1">
      <c r="B211" s="57">
        <v>45280</v>
      </c>
      <c r="C211" s="49">
        <v>29575</v>
      </c>
      <c r="D211" s="48" t="s">
        <v>28</v>
      </c>
      <c r="E211" s="64"/>
      <c r="F211" s="64">
        <v>882550</v>
      </c>
      <c r="G211" s="64">
        <f t="shared" si="0"/>
        <v>81247284.229999334</v>
      </c>
      <c r="H211" s="37"/>
      <c r="I211" s="37"/>
    </row>
    <row r="212" spans="2:9" s="10" customFormat="1" ht="15.95" customHeight="1">
      <c r="B212" s="57">
        <v>45280</v>
      </c>
      <c r="C212" s="49">
        <v>29620</v>
      </c>
      <c r="D212" s="48" t="s">
        <v>64</v>
      </c>
      <c r="E212" s="64"/>
      <c r="F212" s="64">
        <v>548888.89</v>
      </c>
      <c r="G212" s="64">
        <f t="shared" si="0"/>
        <v>80698395.339999333</v>
      </c>
      <c r="H212" s="37"/>
      <c r="I212" s="37"/>
    </row>
    <row r="213" spans="2:9" s="10" customFormat="1" ht="15.95" customHeight="1">
      <c r="B213" s="57">
        <v>45280</v>
      </c>
      <c r="C213" s="49">
        <v>29619</v>
      </c>
      <c r="D213" s="48" t="s">
        <v>64</v>
      </c>
      <c r="E213" s="64"/>
      <c r="F213" s="64">
        <v>1806266.67</v>
      </c>
      <c r="G213" s="64">
        <f t="shared" si="0"/>
        <v>78892128.669999331</v>
      </c>
      <c r="H213" s="37"/>
      <c r="I213" s="37"/>
    </row>
    <row r="214" spans="2:9" s="10" customFormat="1" ht="15.95" customHeight="1">
      <c r="B214" s="57">
        <v>45280</v>
      </c>
      <c r="C214" s="49">
        <v>29621</v>
      </c>
      <c r="D214" s="48" t="s">
        <v>64</v>
      </c>
      <c r="E214" s="64"/>
      <c r="F214" s="64">
        <v>1806266.69</v>
      </c>
      <c r="G214" s="64">
        <f t="shared" si="0"/>
        <v>77085861.979999334</v>
      </c>
      <c r="H214" s="37"/>
      <c r="I214" s="37"/>
    </row>
    <row r="215" spans="2:9" s="10" customFormat="1" ht="15.95" customHeight="1">
      <c r="B215" s="57">
        <v>45280</v>
      </c>
      <c r="C215" s="49">
        <v>29631</v>
      </c>
      <c r="D215" s="48" t="s">
        <v>32</v>
      </c>
      <c r="E215" s="64"/>
      <c r="F215" s="64">
        <v>3859830.87</v>
      </c>
      <c r="G215" s="64">
        <f t="shared" si="0"/>
        <v>73226031.109999329</v>
      </c>
      <c r="H215" s="37"/>
      <c r="I215" s="37"/>
    </row>
    <row r="216" spans="2:9" s="10" customFormat="1" ht="15.95" customHeight="1">
      <c r="B216" s="57">
        <v>45280</v>
      </c>
      <c r="C216" s="49">
        <v>33150262764</v>
      </c>
      <c r="D216" s="48" t="s">
        <v>87</v>
      </c>
      <c r="E216" s="64"/>
      <c r="F216" s="64">
        <v>3300000</v>
      </c>
      <c r="G216" s="64">
        <f t="shared" si="0"/>
        <v>69926031.109999329</v>
      </c>
      <c r="H216" s="37"/>
      <c r="I216" s="37"/>
    </row>
    <row r="217" spans="2:9" s="10" customFormat="1" ht="15.95" customHeight="1">
      <c r="B217" s="57">
        <v>45280</v>
      </c>
      <c r="C217" s="49">
        <v>33150110456</v>
      </c>
      <c r="D217" s="48" t="s">
        <v>67</v>
      </c>
      <c r="E217" s="64"/>
      <c r="F217" s="64">
        <v>22750000</v>
      </c>
      <c r="G217" s="64">
        <f t="shared" si="0"/>
        <v>47176031.109999329</v>
      </c>
      <c r="H217" s="37"/>
      <c r="I217" s="37"/>
    </row>
    <row r="218" spans="2:9" s="10" customFormat="1" ht="15.95" customHeight="1">
      <c r="B218" s="57">
        <v>45280</v>
      </c>
      <c r="C218" s="49">
        <v>33151172885</v>
      </c>
      <c r="D218" s="48" t="s">
        <v>86</v>
      </c>
      <c r="E218" s="64"/>
      <c r="F218" s="64">
        <v>5437500</v>
      </c>
      <c r="G218" s="64">
        <f t="shared" si="0"/>
        <v>41738531.109999329</v>
      </c>
      <c r="H218" s="37"/>
      <c r="I218" s="37"/>
    </row>
    <row r="219" spans="2:9" s="10" customFormat="1" ht="15.95" customHeight="1">
      <c r="B219" s="57">
        <v>45280</v>
      </c>
      <c r="C219" s="49">
        <v>33151262165</v>
      </c>
      <c r="D219" s="48" t="s">
        <v>88</v>
      </c>
      <c r="E219" s="64"/>
      <c r="F219" s="64">
        <v>6000000</v>
      </c>
      <c r="G219" s="64">
        <f t="shared" si="0"/>
        <v>35738531.109999329</v>
      </c>
      <c r="H219" s="37"/>
      <c r="I219" s="37"/>
    </row>
    <row r="220" spans="2:9" s="10" customFormat="1" ht="15.95" customHeight="1">
      <c r="B220" s="57">
        <v>45280</v>
      </c>
      <c r="C220" s="49">
        <v>33151617115</v>
      </c>
      <c r="D220" s="48" t="s">
        <v>89</v>
      </c>
      <c r="E220" s="64"/>
      <c r="F220" s="64">
        <v>7773041.8499999996</v>
      </c>
      <c r="G220" s="64">
        <f t="shared" si="0"/>
        <v>27965489.259999327</v>
      </c>
      <c r="H220" s="37"/>
      <c r="I220" s="37"/>
    </row>
    <row r="221" spans="2:9" s="10" customFormat="1" ht="15.95" customHeight="1">
      <c r="B221" s="57">
        <v>45280</v>
      </c>
      <c r="C221" s="49">
        <v>33151133231</v>
      </c>
      <c r="D221" s="48" t="s">
        <v>73</v>
      </c>
      <c r="E221" s="64"/>
      <c r="F221" s="64">
        <v>11400000</v>
      </c>
      <c r="G221" s="64">
        <f t="shared" si="0"/>
        <v>16565489.259999327</v>
      </c>
      <c r="H221" s="37"/>
      <c r="I221" s="37"/>
    </row>
    <row r="222" spans="2:9" s="10" customFormat="1" ht="15.95" customHeight="1">
      <c r="B222" s="57">
        <v>45281</v>
      </c>
      <c r="C222" s="49">
        <v>33165503201</v>
      </c>
      <c r="D222" s="48" t="s">
        <v>91</v>
      </c>
      <c r="E222" s="64">
        <v>7800000</v>
      </c>
      <c r="F222" s="64"/>
      <c r="G222" s="64">
        <f t="shared" si="0"/>
        <v>24365489.259999327</v>
      </c>
      <c r="H222" s="37"/>
      <c r="I222" s="37"/>
    </row>
    <row r="223" spans="2:9" s="10" customFormat="1" ht="15.95" customHeight="1">
      <c r="B223" s="57">
        <v>45281</v>
      </c>
      <c r="C223" s="49">
        <v>337150704</v>
      </c>
      <c r="D223" s="48" t="s">
        <v>21</v>
      </c>
      <c r="E223" s="64">
        <v>15000000</v>
      </c>
      <c r="F223" s="64"/>
      <c r="G223" s="64">
        <f t="shared" si="0"/>
        <v>39365489.259999327</v>
      </c>
      <c r="H223" s="37"/>
      <c r="I223" s="37"/>
    </row>
    <row r="224" spans="2:9" s="10" customFormat="1" ht="15.95" customHeight="1">
      <c r="B224" s="57">
        <v>45281</v>
      </c>
      <c r="C224" s="49">
        <v>337150702</v>
      </c>
      <c r="D224" s="48" t="s">
        <v>21</v>
      </c>
      <c r="E224" s="64">
        <v>15000000</v>
      </c>
      <c r="F224" s="64"/>
      <c r="G224" s="64">
        <f t="shared" si="0"/>
        <v>54365489.259999327</v>
      </c>
      <c r="H224" s="37"/>
      <c r="I224" s="37"/>
    </row>
    <row r="225" spans="2:9" s="10" customFormat="1" ht="15.95" customHeight="1">
      <c r="B225" s="57">
        <v>45281</v>
      </c>
      <c r="C225" s="49">
        <v>29496</v>
      </c>
      <c r="D225" s="48" t="s">
        <v>22</v>
      </c>
      <c r="E225" s="64"/>
      <c r="F225" s="64">
        <v>15000000</v>
      </c>
      <c r="G225" s="64">
        <f t="shared" si="0"/>
        <v>39365489.259999327</v>
      </c>
      <c r="H225" s="37"/>
      <c r="I225" s="37"/>
    </row>
    <row r="226" spans="2:9" s="10" customFormat="1" ht="15.95" customHeight="1">
      <c r="B226" s="57">
        <v>45281</v>
      </c>
      <c r="C226" s="49">
        <v>29560</v>
      </c>
      <c r="D226" s="48" t="s">
        <v>56</v>
      </c>
      <c r="E226" s="64"/>
      <c r="F226" s="64">
        <v>161400</v>
      </c>
      <c r="G226" s="64">
        <f t="shared" si="0"/>
        <v>39204089.259999327</v>
      </c>
      <c r="H226" s="37"/>
      <c r="I226" s="37"/>
    </row>
    <row r="227" spans="2:9" s="10" customFormat="1" ht="15.95" customHeight="1">
      <c r="B227" s="57">
        <v>45281</v>
      </c>
      <c r="C227" s="49">
        <v>29617</v>
      </c>
      <c r="D227" s="48" t="s">
        <v>23</v>
      </c>
      <c r="E227" s="64"/>
      <c r="F227" s="64">
        <v>279000</v>
      </c>
      <c r="G227" s="64">
        <f t="shared" si="0"/>
        <v>38925089.259999327</v>
      </c>
      <c r="H227" s="37"/>
      <c r="I227" s="37"/>
    </row>
    <row r="228" spans="2:9" s="10" customFormat="1" ht="15.95" customHeight="1">
      <c r="B228" s="57">
        <v>45281</v>
      </c>
      <c r="C228" s="49">
        <v>29618</v>
      </c>
      <c r="D228" s="48" t="s">
        <v>35</v>
      </c>
      <c r="E228" s="64"/>
      <c r="F228" s="64">
        <v>4767882.4800000004</v>
      </c>
      <c r="G228" s="64">
        <f t="shared" si="0"/>
        <v>34157206.779999331</v>
      </c>
      <c r="H228" s="37"/>
      <c r="I228" s="37"/>
    </row>
    <row r="229" spans="2:9" s="10" customFormat="1" ht="15.95" customHeight="1">
      <c r="B229" s="57">
        <v>45281</v>
      </c>
      <c r="C229" s="49">
        <v>29633</v>
      </c>
      <c r="D229" s="48" t="s">
        <v>27</v>
      </c>
      <c r="E229" s="64"/>
      <c r="F229" s="64">
        <v>1144665.58</v>
      </c>
      <c r="G229" s="64">
        <f t="shared" si="0"/>
        <v>33012541.199999332</v>
      </c>
      <c r="H229" s="37"/>
      <c r="I229" s="37"/>
    </row>
    <row r="230" spans="2:9" s="10" customFormat="1" ht="15.95" customHeight="1">
      <c r="B230" s="57">
        <v>45281</v>
      </c>
      <c r="C230" s="49">
        <v>33169807177</v>
      </c>
      <c r="D230" s="48" t="s">
        <v>22</v>
      </c>
      <c r="E230" s="64"/>
      <c r="F230" s="64">
        <v>8300000</v>
      </c>
      <c r="G230" s="64">
        <f t="shared" si="0"/>
        <v>24712541.199999332</v>
      </c>
      <c r="H230" s="37"/>
      <c r="I230" s="37"/>
    </row>
    <row r="231" spans="2:9" s="10" customFormat="1" ht="15.95" customHeight="1">
      <c r="B231" s="57">
        <v>45281</v>
      </c>
      <c r="C231" s="49">
        <v>33163310683</v>
      </c>
      <c r="D231" s="48" t="s">
        <v>22</v>
      </c>
      <c r="E231" s="64"/>
      <c r="F231" s="64">
        <v>7800000</v>
      </c>
      <c r="G231" s="64">
        <f t="shared" si="0"/>
        <v>16912541.199999332</v>
      </c>
      <c r="H231" s="37"/>
      <c r="I231" s="37"/>
    </row>
    <row r="232" spans="2:9" s="10" customFormat="1" ht="15.95" customHeight="1">
      <c r="B232" s="57">
        <v>45281</v>
      </c>
      <c r="C232" s="49">
        <v>33170068099</v>
      </c>
      <c r="D232" s="48" t="s">
        <v>73</v>
      </c>
      <c r="E232" s="64"/>
      <c r="F232" s="64">
        <v>300000</v>
      </c>
      <c r="G232" s="64">
        <f t="shared" si="0"/>
        <v>16612541.199999332</v>
      </c>
      <c r="H232" s="37"/>
      <c r="I232" s="37"/>
    </row>
    <row r="233" spans="2:9" s="10" customFormat="1" ht="15.95" customHeight="1">
      <c r="B233" s="57">
        <v>45282</v>
      </c>
      <c r="C233" s="49">
        <v>580286350</v>
      </c>
      <c r="D233" s="48" t="s">
        <v>21</v>
      </c>
      <c r="E233" s="64">
        <v>450000</v>
      </c>
      <c r="F233" s="64"/>
      <c r="G233" s="64">
        <f t="shared" si="0"/>
        <v>17062541.199999332</v>
      </c>
      <c r="H233" s="37"/>
      <c r="I233" s="37"/>
    </row>
    <row r="234" spans="2:9" s="10" customFormat="1" ht="15.95" customHeight="1">
      <c r="B234" s="57">
        <v>45282</v>
      </c>
      <c r="C234" s="49">
        <v>580286347</v>
      </c>
      <c r="D234" s="48" t="s">
        <v>21</v>
      </c>
      <c r="E234" s="64">
        <v>1857289</v>
      </c>
      <c r="F234" s="64"/>
      <c r="G234" s="64">
        <f t="shared" si="0"/>
        <v>18919830.199999332</v>
      </c>
      <c r="H234" s="37"/>
      <c r="I234" s="37"/>
    </row>
    <row r="235" spans="2:9" s="10" customFormat="1" ht="15.95" customHeight="1">
      <c r="B235" s="57">
        <v>45282</v>
      </c>
      <c r="C235" s="49">
        <v>580286343</v>
      </c>
      <c r="D235" s="48" t="s">
        <v>21</v>
      </c>
      <c r="E235" s="64">
        <v>2692711</v>
      </c>
      <c r="F235" s="64"/>
      <c r="G235" s="64">
        <f t="shared" si="0"/>
        <v>21612541.199999332</v>
      </c>
      <c r="H235" s="37"/>
      <c r="I235" s="37"/>
    </row>
    <row r="236" spans="2:9" s="10" customFormat="1" ht="15.95" customHeight="1">
      <c r="B236" s="57">
        <v>45282</v>
      </c>
      <c r="C236" s="49">
        <v>33190055201</v>
      </c>
      <c r="D236" s="48" t="s">
        <v>91</v>
      </c>
      <c r="E236" s="64">
        <v>50000</v>
      </c>
      <c r="F236" s="64"/>
      <c r="G236" s="64">
        <f t="shared" si="0"/>
        <v>21662541.199999332</v>
      </c>
      <c r="H236" s="37"/>
      <c r="I236" s="37"/>
    </row>
    <row r="237" spans="2:9" s="10" customFormat="1" ht="15.95" customHeight="1">
      <c r="B237" s="57">
        <v>45282</v>
      </c>
      <c r="C237" s="49">
        <v>23347469</v>
      </c>
      <c r="D237" s="48" t="s">
        <v>21</v>
      </c>
      <c r="E237" s="64">
        <v>15000000</v>
      </c>
      <c r="F237" s="64"/>
      <c r="G237" s="64">
        <f t="shared" si="0"/>
        <v>36662541.199999332</v>
      </c>
      <c r="H237" s="37"/>
      <c r="I237" s="37"/>
    </row>
    <row r="238" spans="2:9" s="10" customFormat="1" ht="15.95" customHeight="1">
      <c r="B238" s="57">
        <v>45282</v>
      </c>
      <c r="C238" s="49">
        <v>33190172062</v>
      </c>
      <c r="D238" s="48" t="s">
        <v>22</v>
      </c>
      <c r="E238" s="64"/>
      <c r="F238" s="64">
        <v>19904000</v>
      </c>
      <c r="G238" s="64">
        <f t="shared" si="0"/>
        <v>16758541.199999332</v>
      </c>
      <c r="H238" s="37"/>
      <c r="I238" s="37"/>
    </row>
    <row r="239" spans="2:9" s="10" customFormat="1" ht="15.95" customHeight="1">
      <c r="B239" s="57">
        <v>45286</v>
      </c>
      <c r="C239" s="49">
        <v>596656176</v>
      </c>
      <c r="D239" s="48" t="s">
        <v>21</v>
      </c>
      <c r="E239" s="64">
        <v>2500</v>
      </c>
      <c r="F239" s="64"/>
      <c r="G239" s="64">
        <f t="shared" si="0"/>
        <v>16761041.199999332</v>
      </c>
      <c r="H239" s="37"/>
      <c r="I239" s="37"/>
    </row>
    <row r="240" spans="2:9" s="10" customFormat="1" ht="15.95" customHeight="1">
      <c r="B240" s="57">
        <v>45286</v>
      </c>
      <c r="C240" s="49">
        <v>596656174</v>
      </c>
      <c r="D240" s="48" t="s">
        <v>21</v>
      </c>
      <c r="E240" s="64">
        <v>17000</v>
      </c>
      <c r="F240" s="64"/>
      <c r="G240" s="64">
        <f t="shared" si="0"/>
        <v>16778041.199999332</v>
      </c>
      <c r="H240" s="37"/>
      <c r="I240" s="37"/>
    </row>
    <row r="241" spans="2:9" s="10" customFormat="1" ht="15.95" customHeight="1">
      <c r="B241" s="57">
        <v>45286</v>
      </c>
      <c r="C241" s="49">
        <v>596656182</v>
      </c>
      <c r="D241" s="48" t="s">
        <v>21</v>
      </c>
      <c r="E241" s="64">
        <v>149000</v>
      </c>
      <c r="F241" s="64"/>
      <c r="G241" s="64">
        <f t="shared" si="0"/>
        <v>16927041.199999332</v>
      </c>
      <c r="H241" s="37"/>
      <c r="I241" s="37"/>
    </row>
    <row r="242" spans="2:9" s="10" customFormat="1" ht="15.95" customHeight="1">
      <c r="B242" s="57">
        <v>45286</v>
      </c>
      <c r="C242" s="49">
        <v>596656179</v>
      </c>
      <c r="D242" s="48" t="s">
        <v>21</v>
      </c>
      <c r="E242" s="64">
        <v>326020</v>
      </c>
      <c r="F242" s="64"/>
      <c r="G242" s="64">
        <f t="shared" si="0"/>
        <v>17253061.199999332</v>
      </c>
      <c r="H242" s="37"/>
      <c r="I242" s="37"/>
    </row>
    <row r="243" spans="2:9" s="10" customFormat="1" ht="15.95" customHeight="1">
      <c r="B243" s="57">
        <v>45286</v>
      </c>
      <c r="C243" s="49">
        <v>596656180</v>
      </c>
      <c r="D243" s="48" t="s">
        <v>21</v>
      </c>
      <c r="E243" s="64">
        <v>1975136</v>
      </c>
      <c r="F243" s="64"/>
      <c r="G243" s="64">
        <f t="shared" si="0"/>
        <v>19228197.199999332</v>
      </c>
      <c r="H243" s="37"/>
      <c r="I243" s="37"/>
    </row>
    <row r="244" spans="2:9" s="10" customFormat="1" ht="15.95" customHeight="1">
      <c r="B244" s="57">
        <v>45286</v>
      </c>
      <c r="C244" s="49">
        <v>596656177</v>
      </c>
      <c r="D244" s="48" t="s">
        <v>21</v>
      </c>
      <c r="E244" s="64">
        <v>4959720</v>
      </c>
      <c r="F244" s="64"/>
      <c r="G244" s="64">
        <f t="shared" si="0"/>
        <v>24187917.199999332</v>
      </c>
      <c r="H244" s="37"/>
      <c r="I244" s="37"/>
    </row>
    <row r="245" spans="2:9" s="10" customFormat="1" ht="15.95" customHeight="1">
      <c r="B245" s="57">
        <v>45286</v>
      </c>
      <c r="C245" s="49">
        <v>29486</v>
      </c>
      <c r="D245" s="48" t="s">
        <v>54</v>
      </c>
      <c r="E245" s="64"/>
      <c r="F245" s="64">
        <v>149032.07</v>
      </c>
      <c r="G245" s="64">
        <f t="shared" si="0"/>
        <v>24038885.129999332</v>
      </c>
      <c r="H245" s="37"/>
      <c r="I245" s="37"/>
    </row>
    <row r="246" spans="2:9" s="10" customFormat="1" ht="15.95" customHeight="1">
      <c r="B246" s="57">
        <v>45286</v>
      </c>
      <c r="C246" s="49">
        <v>29622</v>
      </c>
      <c r="D246" s="48" t="s">
        <v>63</v>
      </c>
      <c r="E246" s="64"/>
      <c r="F246" s="64">
        <v>51344.02</v>
      </c>
      <c r="G246" s="64">
        <f t="shared" si="0"/>
        <v>23987541.109999333</v>
      </c>
      <c r="H246" s="37"/>
      <c r="I246" s="37"/>
    </row>
    <row r="247" spans="2:9" s="10" customFormat="1" ht="15.95" customHeight="1">
      <c r="B247" s="57">
        <v>45286</v>
      </c>
      <c r="C247" s="49">
        <v>29651</v>
      </c>
      <c r="D247" s="48" t="s">
        <v>65</v>
      </c>
      <c r="E247" s="64"/>
      <c r="F247" s="64">
        <v>7000000</v>
      </c>
      <c r="G247" s="64">
        <f t="shared" si="0"/>
        <v>16987541.109999333</v>
      </c>
      <c r="H247" s="37"/>
      <c r="I247" s="37"/>
    </row>
    <row r="248" spans="2:9" s="10" customFormat="1" ht="15.95" customHeight="1">
      <c r="B248" s="57">
        <v>45286</v>
      </c>
      <c r="C248" s="49">
        <v>33240360088</v>
      </c>
      <c r="D248" s="48" t="s">
        <v>66</v>
      </c>
      <c r="E248" s="64"/>
      <c r="F248" s="64">
        <v>30000</v>
      </c>
      <c r="G248" s="64">
        <f t="shared" si="0"/>
        <v>16957541.109999333</v>
      </c>
      <c r="H248" s="37"/>
      <c r="I248" s="37"/>
    </row>
    <row r="249" spans="2:9" s="10" customFormat="1" ht="15.95" customHeight="1">
      <c r="B249" s="57">
        <v>45289</v>
      </c>
      <c r="C249" s="49">
        <v>33284240180</v>
      </c>
      <c r="D249" s="48" t="s">
        <v>91</v>
      </c>
      <c r="E249" s="64">
        <v>2000</v>
      </c>
      <c r="F249" s="64"/>
      <c r="G249" s="64">
        <f t="shared" si="0"/>
        <v>16959541.109999333</v>
      </c>
      <c r="H249" s="37"/>
      <c r="I249" s="37"/>
    </row>
    <row r="250" spans="2:9" s="10" customFormat="1" ht="15.95" customHeight="1">
      <c r="B250" s="57">
        <v>45289</v>
      </c>
      <c r="C250" s="49">
        <v>33278844317</v>
      </c>
      <c r="D250" s="48" t="s">
        <v>91</v>
      </c>
      <c r="E250" s="64">
        <v>5000</v>
      </c>
      <c r="F250" s="64"/>
      <c r="G250" s="64">
        <f t="shared" si="0"/>
        <v>16964541.109999333</v>
      </c>
      <c r="H250" s="37"/>
      <c r="I250" s="37"/>
    </row>
    <row r="251" spans="2:9" s="10" customFormat="1" ht="15.95" customHeight="1">
      <c r="B251" s="57" t="s">
        <v>34</v>
      </c>
      <c r="C251" s="43" t="s">
        <v>9</v>
      </c>
      <c r="D251" s="48" t="s">
        <v>19</v>
      </c>
      <c r="E251" s="16"/>
      <c r="F251" s="16">
        <v>1361470.98</v>
      </c>
      <c r="G251" s="64">
        <f t="shared" si="0"/>
        <v>15603070.129999332</v>
      </c>
      <c r="H251" s="37"/>
      <c r="I251" s="37"/>
    </row>
    <row r="252" spans="2:9" ht="15.95" customHeight="1">
      <c r="B252" s="57" t="s">
        <v>34</v>
      </c>
      <c r="C252" s="43" t="s">
        <v>9</v>
      </c>
      <c r="D252" s="48" t="s">
        <v>10</v>
      </c>
      <c r="E252" s="16"/>
      <c r="F252" s="16">
        <v>546271.75</v>
      </c>
      <c r="G252" s="64">
        <f>+G251+E252-F252</f>
        <v>15056798.379999332</v>
      </c>
    </row>
    <row r="253" spans="2:9" ht="15.95" customHeight="1">
      <c r="B253" s="57" t="s">
        <v>34</v>
      </c>
      <c r="C253" s="43" t="s">
        <v>9</v>
      </c>
      <c r="D253" s="48" t="s">
        <v>11</v>
      </c>
      <c r="E253" s="16"/>
      <c r="F253" s="16">
        <v>37775</v>
      </c>
      <c r="G253" s="64">
        <f>+G252+E253-F253</f>
        <v>15019023.379999332</v>
      </c>
    </row>
    <row r="254" spans="2:9" ht="15.75" thickBot="1">
      <c r="B254" s="57"/>
      <c r="C254" s="34"/>
      <c r="D254" s="7"/>
      <c r="E254" s="30"/>
      <c r="F254" s="38"/>
      <c r="G254" s="65"/>
    </row>
    <row r="255" spans="2:9">
      <c r="B255" s="58"/>
      <c r="C255" s="4"/>
      <c r="D255" s="2"/>
      <c r="E255" s="5"/>
      <c r="F255" s="6"/>
      <c r="G255" s="17"/>
    </row>
    <row r="256" spans="2:9" ht="16.5" thickBot="1">
      <c r="B256" s="58"/>
      <c r="C256" s="4"/>
      <c r="D256" s="31" t="s">
        <v>13</v>
      </c>
      <c r="E256" s="32">
        <f>SUM(E16:E254)</f>
        <v>825737102</v>
      </c>
      <c r="F256" s="32">
        <f>SUM(F16:F254)</f>
        <v>819228484.33000028</v>
      </c>
      <c r="G256" s="33">
        <f>+G13+E256-F256</f>
        <v>15019023.379999042</v>
      </c>
    </row>
    <row r="257" spans="2:8" ht="15.75" thickTop="1">
      <c r="B257" s="58"/>
      <c r="C257" s="4"/>
      <c r="D257" s="2"/>
      <c r="E257" s="5"/>
      <c r="F257" s="18"/>
      <c r="G257" s="17"/>
    </row>
    <row r="258" spans="2:8">
      <c r="B258" s="58"/>
      <c r="C258" s="4"/>
      <c r="D258" s="2"/>
      <c r="E258" s="5"/>
      <c r="F258" s="18"/>
      <c r="G258" s="60"/>
      <c r="H258" s="62"/>
    </row>
    <row r="259" spans="2:8">
      <c r="B259" s="58"/>
      <c r="C259" s="4"/>
      <c r="D259" s="2"/>
      <c r="E259" s="5"/>
      <c r="F259" s="18"/>
      <c r="G259" s="61"/>
    </row>
    <row r="260" spans="2:8">
      <c r="B260" s="58"/>
      <c r="C260" s="46"/>
      <c r="D260" s="46"/>
      <c r="E260" s="46"/>
      <c r="F260" s="46"/>
      <c r="G260" s="47"/>
    </row>
    <row r="261" spans="2:8">
      <c r="B261" s="58"/>
      <c r="C261" s="4"/>
      <c r="D261" s="2"/>
      <c r="E261" s="5"/>
      <c r="F261" s="18"/>
      <c r="G261" s="17"/>
    </row>
    <row r="262" spans="2:8">
      <c r="B262" s="69" t="s">
        <v>17</v>
      </c>
      <c r="C262" s="69"/>
      <c r="D262" s="69"/>
      <c r="E262" s="67" t="s">
        <v>14</v>
      </c>
      <c r="F262" s="67"/>
      <c r="G262" s="67"/>
    </row>
    <row r="263" spans="2:8">
      <c r="B263" s="70" t="s">
        <v>18</v>
      </c>
      <c r="C263" s="70"/>
      <c r="D263" s="70"/>
      <c r="E263" s="66" t="s">
        <v>15</v>
      </c>
      <c r="F263" s="66"/>
      <c r="G263" s="66"/>
    </row>
    <row r="264" spans="2:8" ht="15.75">
      <c r="B264" s="59"/>
      <c r="C264" s="44"/>
      <c r="E264" s="45"/>
      <c r="F264" s="45"/>
      <c r="G264" s="45"/>
    </row>
    <row r="265" spans="2:8" ht="15.75">
      <c r="B265" s="59"/>
      <c r="C265" s="44"/>
      <c r="D265" s="51"/>
      <c r="E265" s="51"/>
      <c r="F265" s="45"/>
      <c r="G265" s="17"/>
    </row>
    <row r="266" spans="2:8">
      <c r="B266" s="58"/>
      <c r="C266" s="4"/>
      <c r="D266" s="2"/>
      <c r="E266" s="5"/>
      <c r="F266" s="18"/>
      <c r="G266" s="17"/>
    </row>
    <row r="267" spans="2:8">
      <c r="B267" s="58"/>
      <c r="C267" s="4"/>
      <c r="D267" s="2"/>
      <c r="E267" s="5"/>
      <c r="F267" s="18"/>
      <c r="G267" s="17"/>
    </row>
    <row r="268" spans="2:8">
      <c r="B268" s="68" t="s">
        <v>16</v>
      </c>
      <c r="C268" s="68"/>
      <c r="D268" s="68"/>
      <c r="E268" s="68"/>
      <c r="F268" s="68"/>
      <c r="G268" s="68"/>
    </row>
    <row r="269" spans="2:8">
      <c r="B269" s="66" t="s">
        <v>12</v>
      </c>
      <c r="C269" s="66"/>
      <c r="D269" s="66"/>
      <c r="E269" s="66"/>
      <c r="F269" s="66"/>
      <c r="G269" s="66"/>
    </row>
    <row r="270" spans="2:8">
      <c r="B270" s="58"/>
      <c r="C270" s="4"/>
      <c r="D270" s="2"/>
      <c r="E270" s="5"/>
      <c r="F270" s="18"/>
      <c r="G270" s="17"/>
    </row>
    <row r="272" spans="2:8">
      <c r="G272" s="3"/>
    </row>
  </sheetData>
  <mergeCells count="11">
    <mergeCell ref="E13:F13"/>
    <mergeCell ref="B8:G8"/>
    <mergeCell ref="B9:G9"/>
    <mergeCell ref="B10:G10"/>
    <mergeCell ref="B12:G12"/>
    <mergeCell ref="B269:G269"/>
    <mergeCell ref="E262:G262"/>
    <mergeCell ref="B268:G268"/>
    <mergeCell ref="E263:G263"/>
    <mergeCell ref="B262:D262"/>
    <mergeCell ref="B263:D263"/>
  </mergeCells>
  <printOptions horizontalCentered="1"/>
  <pageMargins left="0.2" right="0.2" top="0.5" bottom="1.02" header="0.31496062992126" footer="0.59055118110236204"/>
  <pageSetup scale="75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Otto Amin Gomez Soto</cp:lastModifiedBy>
  <cp:lastPrinted>2024-01-18T20:33:03Z</cp:lastPrinted>
  <dcterms:created xsi:type="dcterms:W3CDTF">2014-12-03T13:42:29Z</dcterms:created>
  <dcterms:modified xsi:type="dcterms:W3CDTF">2024-01-19T17:07:44Z</dcterms:modified>
</cp:coreProperties>
</file>