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er Gomez\Desktop\EDESUR\New folder (6)\"/>
    </mc:Choice>
  </mc:AlternateContent>
  <xr:revisionPtr revIDLastSave="0" documentId="13_ncr:1_{C7A6DD57-188F-4FEF-9253-638C256A7264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2" i="2" s="1"/>
  <c r="R73" i="2"/>
  <c r="R68" i="2"/>
  <c r="R67" i="2"/>
  <c r="R66" i="2"/>
  <c r="R65" i="2"/>
  <c r="R63" i="2"/>
  <c r="R62" i="2"/>
  <c r="R61" i="2"/>
  <c r="R60" i="2"/>
  <c r="R59" i="2"/>
  <c r="R58" i="2"/>
  <c r="R57" i="2"/>
  <c r="R54" i="2" s="1"/>
  <c r="R56" i="2"/>
  <c r="R55" i="2"/>
  <c r="R39" i="2"/>
  <c r="R38" i="2" s="1"/>
  <c r="R37" i="2"/>
  <c r="R36" i="2"/>
  <c r="R35" i="2"/>
  <c r="R34" i="2"/>
  <c r="R33" i="2"/>
  <c r="R32" i="2"/>
  <c r="R31" i="2"/>
  <c r="R28" i="2" s="1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18" i="2" l="1"/>
  <c r="R12" i="2"/>
  <c r="P27" i="3"/>
  <c r="P53" i="3"/>
  <c r="P37" i="3"/>
  <c r="P79" i="3"/>
  <c r="P17" i="3"/>
  <c r="P11" i="3"/>
  <c r="P71" i="3"/>
  <c r="R85" i="2"/>
  <c r="P84" i="3" l="1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E80" i="2" l="1"/>
  <c r="E72" i="2"/>
  <c r="E64" i="2"/>
  <c r="E54" i="2"/>
  <c r="E38" i="2"/>
  <c r="E28" i="2"/>
  <c r="E18" i="2"/>
  <c r="E12" i="2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O79" i="3"/>
  <c r="N79" i="3"/>
  <c r="J79" i="3"/>
  <c r="I79" i="3"/>
  <c r="H79" i="3"/>
  <c r="G79" i="3"/>
  <c r="F79" i="3"/>
  <c r="E79" i="3"/>
  <c r="O76" i="3"/>
  <c r="N76" i="3"/>
  <c r="J76" i="3"/>
  <c r="I76" i="3"/>
  <c r="H76" i="3"/>
  <c r="G76" i="3"/>
  <c r="F76" i="3"/>
  <c r="E76" i="3"/>
  <c r="O71" i="3"/>
  <c r="N71" i="3"/>
  <c r="J71" i="3"/>
  <c r="I71" i="3"/>
  <c r="H71" i="3"/>
  <c r="G71" i="3"/>
  <c r="F71" i="3"/>
  <c r="E71" i="3"/>
  <c r="O53" i="3"/>
  <c r="N53" i="3"/>
  <c r="J53" i="3"/>
  <c r="I53" i="3"/>
  <c r="H53" i="3"/>
  <c r="G53" i="3"/>
  <c r="F53" i="3"/>
  <c r="E53" i="3"/>
  <c r="O37" i="3"/>
  <c r="N37" i="3"/>
  <c r="J37" i="3"/>
  <c r="I37" i="3"/>
  <c r="H37" i="3"/>
  <c r="G37" i="3"/>
  <c r="F37" i="3"/>
  <c r="E37" i="3"/>
  <c r="O27" i="3"/>
  <c r="N27" i="3"/>
  <c r="J27" i="3"/>
  <c r="I27" i="3"/>
  <c r="H27" i="3"/>
  <c r="G27" i="3"/>
  <c r="F27" i="3"/>
  <c r="E27" i="3"/>
  <c r="O17" i="3"/>
  <c r="N17" i="3"/>
  <c r="J17" i="3"/>
  <c r="I17" i="3"/>
  <c r="H17" i="3"/>
  <c r="G17" i="3"/>
  <c r="F17" i="3"/>
  <c r="E17" i="3"/>
  <c r="O11" i="3"/>
  <c r="N11" i="3"/>
  <c r="J11" i="3"/>
  <c r="I11" i="3"/>
  <c r="H11" i="3"/>
  <c r="G11" i="3"/>
  <c r="F11" i="3"/>
  <c r="E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H80" i="2"/>
  <c r="G80" i="2"/>
  <c r="F80" i="2"/>
  <c r="Q77" i="2"/>
  <c r="P77" i="2"/>
  <c r="N77" i="2"/>
  <c r="L77" i="2"/>
  <c r="K77" i="2"/>
  <c r="J77" i="2"/>
  <c r="I77" i="2"/>
  <c r="H77" i="2"/>
  <c r="G77" i="2"/>
  <c r="F77" i="2"/>
  <c r="Q72" i="2"/>
  <c r="P72" i="2"/>
  <c r="N72" i="2"/>
  <c r="L72" i="2"/>
  <c r="K72" i="2"/>
  <c r="J72" i="2"/>
  <c r="I72" i="2"/>
  <c r="H72" i="2"/>
  <c r="G72" i="2"/>
  <c r="F72" i="2"/>
  <c r="Q54" i="2"/>
  <c r="P54" i="2"/>
  <c r="N54" i="2"/>
  <c r="L54" i="2"/>
  <c r="K54" i="2"/>
  <c r="J54" i="2"/>
  <c r="I54" i="2"/>
  <c r="H54" i="2"/>
  <c r="G54" i="2"/>
  <c r="F54" i="2"/>
  <c r="Q38" i="2"/>
  <c r="P38" i="2"/>
  <c r="N38" i="2"/>
  <c r="L38" i="2"/>
  <c r="K38" i="2"/>
  <c r="J38" i="2"/>
  <c r="I38" i="2"/>
  <c r="H38" i="2"/>
  <c r="G38" i="2"/>
  <c r="F38" i="2"/>
  <c r="Q28" i="2"/>
  <c r="P28" i="2"/>
  <c r="N28" i="2"/>
  <c r="L28" i="2"/>
  <c r="K28" i="2"/>
  <c r="I28" i="2"/>
  <c r="H28" i="2"/>
  <c r="G28" i="2"/>
  <c r="F28" i="2"/>
  <c r="Q18" i="2"/>
  <c r="P18" i="2"/>
  <c r="N18" i="2"/>
  <c r="L18" i="2"/>
  <c r="K18" i="2"/>
  <c r="J18" i="2"/>
  <c r="I18" i="2"/>
  <c r="H18" i="2"/>
  <c r="G18" i="2"/>
  <c r="F18" i="2"/>
  <c r="Q12" i="2"/>
  <c r="P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<sst xmlns="http://schemas.openxmlformats.org/spreadsheetml/2006/main" count="281" uniqueCount="103">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</sst>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5</xdr:col>
      <xdr:colOff>797717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1842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4</xdr:col>
      <xdr:colOff>1178706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2030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1142983</xdr:colOff>
      <xdr:row>93</xdr:row>
      <xdr:rowOff>0</xdr:rowOff>
    </xdr:from>
    <xdr:to>
      <xdr:col>17</xdr:col>
      <xdr:colOff>1142983</xdr:colOff>
      <xdr:row>93</xdr:row>
      <xdr:rowOff>9812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084577" y="18192750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1183822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1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353784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2346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3</xdr:col>
      <xdr:colOff>312962</xdr:colOff>
      <xdr:row>92</xdr:row>
      <xdr:rowOff>2</xdr:rowOff>
    </xdr:from>
    <xdr:to>
      <xdr:col>15</xdr:col>
      <xdr:colOff>1365815</xdr:colOff>
      <xdr:row>92</xdr:row>
      <xdr:rowOff>9814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8082641" y="18043073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1" zoomScale="85" zoomScaleNormal="85" workbookViewId="0">
      <selection activeCell="C102" sqref="C102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</cols>
  <sheetData>
    <row r="3" spans="2:12" ht="28.5" customHeight="1" x14ac:dyDescent="0.25">
      <c r="C3" s="44" t="s">
        <v>99</v>
      </c>
      <c r="D3" s="45"/>
      <c r="E3" s="45"/>
      <c r="F3" s="5"/>
      <c r="G3" s="5"/>
      <c r="H3" s="5"/>
      <c r="I3" s="5"/>
      <c r="J3" s="5"/>
      <c r="K3" s="5"/>
      <c r="L3" s="5"/>
    </row>
    <row r="4" spans="2:12" ht="21" customHeight="1" x14ac:dyDescent="0.25">
      <c r="C4" s="42" t="s">
        <v>98</v>
      </c>
      <c r="D4" s="43"/>
      <c r="E4" s="43"/>
      <c r="F4" s="6"/>
      <c r="G4" s="6"/>
      <c r="H4" s="6"/>
      <c r="I4" s="6"/>
      <c r="J4" s="6"/>
      <c r="K4" s="6"/>
      <c r="L4" s="6"/>
    </row>
    <row r="5" spans="2:12" ht="15.75" x14ac:dyDescent="0.25">
      <c r="C5" s="51" t="s">
        <v>102</v>
      </c>
      <c r="D5" s="52"/>
      <c r="E5" s="52"/>
      <c r="F5" s="7"/>
      <c r="G5" s="7"/>
      <c r="H5" s="7"/>
      <c r="I5" s="7"/>
      <c r="J5" s="7"/>
      <c r="K5" s="7"/>
      <c r="L5" s="7"/>
    </row>
    <row r="6" spans="2:12" ht="15.75" customHeight="1" x14ac:dyDescent="0.25">
      <c r="C6" s="46" t="s">
        <v>76</v>
      </c>
      <c r="D6" s="47"/>
      <c r="E6" s="47"/>
      <c r="F6" s="8"/>
      <c r="G6" s="8"/>
      <c r="H6" s="8"/>
      <c r="I6" s="8"/>
      <c r="J6" s="8"/>
      <c r="K6" s="8"/>
      <c r="L6" s="8"/>
    </row>
    <row r="7" spans="2:12" ht="15.75" customHeight="1" x14ac:dyDescent="0.25">
      <c r="B7" s="9"/>
      <c r="C7" s="46" t="s">
        <v>77</v>
      </c>
      <c r="D7" s="47"/>
      <c r="E7" s="47"/>
      <c r="F7" s="8"/>
      <c r="G7" s="8"/>
      <c r="H7" s="8"/>
      <c r="I7" s="8"/>
      <c r="J7" s="8"/>
      <c r="K7" s="8"/>
      <c r="L7" s="8"/>
    </row>
    <row r="9" spans="2:12" ht="15" customHeight="1" x14ac:dyDescent="0.25">
      <c r="C9" s="48" t="s">
        <v>66</v>
      </c>
      <c r="D9" s="49" t="s">
        <v>94</v>
      </c>
      <c r="E9" s="49" t="s">
        <v>93</v>
      </c>
    </row>
    <row r="10" spans="2:12" ht="23.25" customHeight="1" x14ac:dyDescent="0.25">
      <c r="C10" s="48"/>
      <c r="D10" s="50"/>
      <c r="E10" s="50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0</v>
      </c>
    </row>
    <row r="13" spans="2:12" x14ac:dyDescent="0.25">
      <c r="C13" s="4" t="s">
        <v>2</v>
      </c>
      <c r="D13" s="18">
        <v>652350000</v>
      </c>
      <c r="E13" s="18"/>
    </row>
    <row r="14" spans="2:12" x14ac:dyDescent="0.25">
      <c r="C14" s="4" t="s">
        <v>3</v>
      </c>
      <c r="D14" s="18">
        <v>48000000</v>
      </c>
      <c r="E14" s="18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/>
    </row>
    <row r="17" spans="3:5" x14ac:dyDescent="0.25">
      <c r="C17" s="4" t="s">
        <v>6</v>
      </c>
      <c r="D17" s="18">
        <v>85039024</v>
      </c>
      <c r="E17" s="18"/>
    </row>
    <row r="18" spans="3:5" x14ac:dyDescent="0.25">
      <c r="C18" s="3" t="s">
        <v>7</v>
      </c>
      <c r="D18" s="17">
        <f>SUM(D19:D27)</f>
        <v>119750000</v>
      </c>
      <c r="E18" s="17">
        <f>SUM(E19:E27)</f>
        <v>0</v>
      </c>
    </row>
    <row r="19" spans="3:5" x14ac:dyDescent="0.25">
      <c r="C19" s="4" t="s">
        <v>8</v>
      </c>
      <c r="D19" s="18">
        <v>12000000</v>
      </c>
      <c r="E19" s="18"/>
    </row>
    <row r="20" spans="3:5" x14ac:dyDescent="0.25">
      <c r="C20" s="4" t="s">
        <v>9</v>
      </c>
      <c r="D20" s="18">
        <v>9200000</v>
      </c>
      <c r="E20" s="18"/>
    </row>
    <row r="21" spans="3:5" x14ac:dyDescent="0.25">
      <c r="C21" s="4" t="s">
        <v>10</v>
      </c>
      <c r="D21" s="18">
        <v>20000000</v>
      </c>
      <c r="E21" s="18"/>
    </row>
    <row r="22" spans="3:5" x14ac:dyDescent="0.25">
      <c r="C22" s="4" t="s">
        <v>11</v>
      </c>
      <c r="D22" s="18">
        <v>52100000</v>
      </c>
      <c r="E22" s="18"/>
    </row>
    <row r="23" spans="3:5" x14ac:dyDescent="0.25">
      <c r="C23" s="4" t="s">
        <v>12</v>
      </c>
      <c r="D23" s="18">
        <v>1700000</v>
      </c>
      <c r="E23" s="18"/>
    </row>
    <row r="24" spans="3:5" x14ac:dyDescent="0.25">
      <c r="C24" s="4" t="s">
        <v>13</v>
      </c>
      <c r="D24" s="18">
        <v>8000000</v>
      </c>
      <c r="E24" s="18"/>
    </row>
    <row r="25" spans="3:5" x14ac:dyDescent="0.25">
      <c r="C25" s="4" t="s">
        <v>14</v>
      </c>
      <c r="D25" s="18">
        <v>6800000</v>
      </c>
      <c r="E25" s="18"/>
    </row>
    <row r="26" spans="3:5" x14ac:dyDescent="0.25">
      <c r="C26" s="4" t="s">
        <v>15</v>
      </c>
      <c r="D26" s="18">
        <v>9950000</v>
      </c>
      <c r="E26" s="18"/>
    </row>
    <row r="27" spans="3:5" x14ac:dyDescent="0.25">
      <c r="C27" s="4" t="s">
        <v>16</v>
      </c>
      <c r="D27" s="18"/>
      <c r="E27" s="18"/>
    </row>
    <row r="28" spans="3:5" x14ac:dyDescent="0.25">
      <c r="C28" s="3" t="s">
        <v>17</v>
      </c>
      <c r="D28" s="17">
        <f>SUM(D29:D37)</f>
        <v>244250000</v>
      </c>
      <c r="E28" s="17">
        <f>SUM(E29:E37)</f>
        <v>0</v>
      </c>
    </row>
    <row r="29" spans="3:5" x14ac:dyDescent="0.25">
      <c r="C29" s="4" t="s">
        <v>18</v>
      </c>
      <c r="D29" s="18">
        <v>200200000</v>
      </c>
      <c r="E29" s="18"/>
    </row>
    <row r="30" spans="3:5" x14ac:dyDescent="0.25">
      <c r="C30" s="4" t="s">
        <v>19</v>
      </c>
      <c r="D30" s="18">
        <v>2500000</v>
      </c>
      <c r="E30" s="18"/>
    </row>
    <row r="31" spans="3:5" x14ac:dyDescent="0.25">
      <c r="C31" s="4" t="s">
        <v>20</v>
      </c>
      <c r="D31" s="18">
        <v>1860189</v>
      </c>
      <c r="E31" s="18"/>
    </row>
    <row r="32" spans="3:5" x14ac:dyDescent="0.25">
      <c r="C32" s="4" t="s">
        <v>21</v>
      </c>
      <c r="D32" s="18">
        <v>250000</v>
      </c>
      <c r="E32" s="18"/>
    </row>
    <row r="33" spans="3:5" x14ac:dyDescent="0.25">
      <c r="C33" s="4" t="s">
        <v>22</v>
      </c>
      <c r="D33" s="18">
        <v>13200000</v>
      </c>
      <c r="E33" s="18"/>
    </row>
    <row r="34" spans="3:5" x14ac:dyDescent="0.25">
      <c r="C34" s="4" t="s">
        <v>23</v>
      </c>
      <c r="D34" s="18"/>
      <c r="E34" s="18"/>
    </row>
    <row r="35" spans="3:5" x14ac:dyDescent="0.25">
      <c r="C35" s="4" t="s">
        <v>24</v>
      </c>
      <c r="D35" s="18">
        <v>17250000</v>
      </c>
      <c r="E35" s="18"/>
    </row>
    <row r="36" spans="3:5" x14ac:dyDescent="0.25">
      <c r="C36" s="4" t="s">
        <v>25</v>
      </c>
      <c r="D36" s="18"/>
      <c r="E36" s="18"/>
    </row>
    <row r="37" spans="3:5" x14ac:dyDescent="0.25">
      <c r="C37" s="4" t="s">
        <v>26</v>
      </c>
      <c r="D37" s="18">
        <v>8989811</v>
      </c>
      <c r="E37" s="18"/>
    </row>
    <row r="38" spans="3:5" x14ac:dyDescent="0.25">
      <c r="C38" s="3" t="s">
        <v>27</v>
      </c>
      <c r="D38" s="17">
        <f>SUM(D39:D46)</f>
        <v>1500000</v>
      </c>
      <c r="E38" s="17">
        <f>SUM(E39:E46)</f>
        <v>0</v>
      </c>
    </row>
    <row r="39" spans="3:5" x14ac:dyDescent="0.25">
      <c r="C39" s="4" t="s">
        <v>28</v>
      </c>
      <c r="D39" s="18">
        <v>1500000</v>
      </c>
      <c r="E39" s="18"/>
    </row>
    <row r="40" spans="3:5" x14ac:dyDescent="0.25">
      <c r="C40" s="4" t="s">
        <v>29</v>
      </c>
      <c r="D40" s="18"/>
      <c r="E40" s="18"/>
    </row>
    <row r="41" spans="3:5" x14ac:dyDescent="0.25">
      <c r="C41" s="4" t="s">
        <v>30</v>
      </c>
      <c r="D41" s="18"/>
      <c r="E41" s="18"/>
    </row>
    <row r="42" spans="3:5" x14ac:dyDescent="0.25">
      <c r="C42" s="4" t="s">
        <v>31</v>
      </c>
      <c r="D42" s="18"/>
      <c r="E42" s="18"/>
    </row>
    <row r="43" spans="3:5" x14ac:dyDescent="0.25">
      <c r="C43" s="4" t="s">
        <v>32</v>
      </c>
      <c r="D43" s="18"/>
      <c r="E43" s="18"/>
    </row>
    <row r="44" spans="3:5" x14ac:dyDescent="0.25">
      <c r="C44" s="4" t="s">
        <v>33</v>
      </c>
      <c r="D44" s="18"/>
      <c r="E44" s="18"/>
    </row>
    <row r="45" spans="3:5" x14ac:dyDescent="0.25">
      <c r="C45" s="4" t="s">
        <v>34</v>
      </c>
      <c r="D45" s="18"/>
      <c r="E45" s="18"/>
    </row>
    <row r="46" spans="3:5" x14ac:dyDescent="0.25">
      <c r="C46" s="4" t="s">
        <v>35</v>
      </c>
      <c r="D46" s="18"/>
      <c r="E46" s="18"/>
    </row>
    <row r="47" spans="3:5" x14ac:dyDescent="0.25">
      <c r="C47" s="3" t="s">
        <v>36</v>
      </c>
      <c r="D47" s="17">
        <f>SUM(D48:D53)</f>
        <v>0</v>
      </c>
      <c r="E47" s="17"/>
    </row>
    <row r="48" spans="3:5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0</v>
      </c>
    </row>
    <row r="55" spans="3:5" x14ac:dyDescent="0.25">
      <c r="C55" s="4" t="s">
        <v>44</v>
      </c>
      <c r="D55" s="18">
        <v>11000000</v>
      </c>
      <c r="E55" s="18"/>
    </row>
    <row r="56" spans="3:5" x14ac:dyDescent="0.25">
      <c r="C56" s="4" t="s">
        <v>45</v>
      </c>
      <c r="D56" s="18">
        <v>300000</v>
      </c>
      <c r="E56" s="18"/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/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0</v>
      </c>
    </row>
    <row r="65" spans="3:5" x14ac:dyDescent="0.25">
      <c r="C65" s="4" t="s">
        <v>54</v>
      </c>
      <c r="D65" s="18">
        <v>3000000</v>
      </c>
      <c r="E65" s="18"/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0</v>
      </c>
    </row>
    <row r="73" spans="3:5" x14ac:dyDescent="0.25">
      <c r="C73" s="4" t="s">
        <v>62</v>
      </c>
      <c r="D73" s="18">
        <v>1500000</v>
      </c>
      <c r="E73" s="18"/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0</v>
      </c>
    </row>
    <row r="81" spans="3:5" x14ac:dyDescent="0.25">
      <c r="C81" s="4" t="s">
        <v>72</v>
      </c>
      <c r="D81" s="18">
        <v>75000000</v>
      </c>
      <c r="E81" s="18"/>
    </row>
    <row r="82" spans="3:5" x14ac:dyDescent="0.25">
      <c r="C82" s="4" t="s">
        <v>73</v>
      </c>
      <c r="D82" s="18"/>
      <c r="E82" s="18"/>
    </row>
    <row r="83" spans="3:5" x14ac:dyDescent="0.25">
      <c r="C83" s="3" t="s">
        <v>74</v>
      </c>
      <c r="D83" s="17"/>
      <c r="E83" s="17"/>
    </row>
    <row r="84" spans="3:5" x14ac:dyDescent="0.25">
      <c r="C84" s="4" t="s">
        <v>75</v>
      </c>
      <c r="D84" s="18"/>
      <c r="E84" s="18"/>
    </row>
    <row r="85" spans="3:5" x14ac:dyDescent="0.25">
      <c r="C85" s="31" t="s">
        <v>65</v>
      </c>
      <c r="D85" s="32">
        <f>D80+D77+D72+D68+D64+D54+D47+D38+D28+D18+D12</f>
        <v>1251789024</v>
      </c>
      <c r="E85" s="32">
        <f>E80+E77+E72+E68+E64+E54+E47+E38+E28+E18+E12</f>
        <v>0</v>
      </c>
    </row>
    <row r="86" spans="3:5" s="33" customFormat="1" ht="15.75" thickBot="1" x14ac:dyDescent="0.3">
      <c r="C86" s="34"/>
      <c r="D86" s="35"/>
      <c r="E86" s="35"/>
    </row>
    <row r="87" spans="3:5" ht="26.25" customHeight="1" thickBot="1" x14ac:dyDescent="0.3">
      <c r="C87" s="23" t="s">
        <v>95</v>
      </c>
    </row>
    <row r="88" spans="3:5" ht="33.75" customHeight="1" thickBot="1" x14ac:dyDescent="0.3">
      <c r="C88" s="11" t="s">
        <v>96</v>
      </c>
    </row>
    <row r="89" spans="3:5" ht="60.75" thickBot="1" x14ac:dyDescent="0.3">
      <c r="C89" s="12" t="s">
        <v>97</v>
      </c>
    </row>
    <row r="91" spans="3:5" x14ac:dyDescent="0.25">
      <c r="C91" s="41"/>
      <c r="D91" s="41"/>
      <c r="E91" s="41"/>
    </row>
    <row r="92" spans="3:5" x14ac:dyDescent="0.25">
      <c r="C92" s="41"/>
      <c r="D92" s="41"/>
      <c r="E92" s="41"/>
    </row>
    <row r="93" spans="3:5" x14ac:dyDescent="0.25">
      <c r="C93" s="41"/>
      <c r="D93" s="41"/>
      <c r="E93" s="41"/>
    </row>
    <row r="94" spans="3:5" x14ac:dyDescent="0.25">
      <c r="C94" s="41"/>
      <c r="D94" s="41"/>
      <c r="E94" s="41"/>
    </row>
    <row r="95" spans="3:5" x14ac:dyDescent="0.25">
      <c r="C95" s="41"/>
      <c r="D95" s="41"/>
      <c r="E95" s="41"/>
    </row>
    <row r="96" spans="3:5" x14ac:dyDescent="0.25">
      <c r="C96" s="41"/>
      <c r="D96" s="41"/>
      <c r="E96" s="41"/>
    </row>
    <row r="97" spans="3:5" x14ac:dyDescent="0.25">
      <c r="C97" s="41"/>
      <c r="D97" s="41"/>
      <c r="E97" s="41"/>
    </row>
    <row r="98" spans="3:5" x14ac:dyDescent="0.25">
      <c r="C98" s="41"/>
      <c r="D98" s="41"/>
      <c r="E98" s="41"/>
    </row>
    <row r="99" spans="3:5" x14ac:dyDescent="0.25">
      <c r="C99" s="41"/>
      <c r="D99" s="41"/>
      <c r="E99" s="41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topLeftCell="C2" zoomScale="80" zoomScaleNormal="80" workbookViewId="0">
      <selection activeCell="F84" sqref="F12:F84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6" width="17.140625" customWidth="1"/>
    <col min="7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4" t="s">
        <v>99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3:19" ht="21" customHeight="1" x14ac:dyDescent="0.25">
      <c r="C4" s="42" t="s">
        <v>98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9" ht="15.75" x14ac:dyDescent="0.25">
      <c r="C5" s="51" t="s">
        <v>102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46" t="s">
        <v>92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3:19" ht="15.75" customHeight="1" x14ac:dyDescent="0.25">
      <c r="C7" s="47" t="s">
        <v>77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3:19" ht="25.5" customHeight="1" x14ac:dyDescent="0.25">
      <c r="C9" s="48" t="s">
        <v>66</v>
      </c>
      <c r="D9" s="58" t="s">
        <v>94</v>
      </c>
      <c r="E9" s="49" t="s">
        <v>93</v>
      </c>
      <c r="F9" s="55" t="s">
        <v>91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3:19" x14ac:dyDescent="0.25">
      <c r="C10" s="48"/>
      <c r="D10" s="59"/>
      <c r="E10" s="50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0</v>
      </c>
      <c r="F12" s="17">
        <f>SUM(F13:F17)</f>
        <v>71589253.040000007</v>
      </c>
      <c r="G12" s="17">
        <f t="shared" ref="G12:R12" si="0">SUM(G13:G17)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71589253.040000007</v>
      </c>
    </row>
    <row r="13" spans="3:19" x14ac:dyDescent="0.25">
      <c r="C13" s="4" t="s">
        <v>2</v>
      </c>
      <c r="D13" s="18">
        <v>652350000</v>
      </c>
      <c r="E13" s="18"/>
      <c r="F13" s="20">
        <v>59132558.82</v>
      </c>
      <c r="G13" s="20"/>
      <c r="H13" s="20"/>
      <c r="I13" s="20"/>
      <c r="J13" s="20"/>
      <c r="K13" s="20"/>
      <c r="L13" s="20"/>
      <c r="M13" s="18"/>
      <c r="N13" s="18"/>
      <c r="O13" s="18"/>
      <c r="P13" s="18"/>
      <c r="Q13" s="18"/>
      <c r="R13" s="18">
        <f>SUM(F13:Q13)</f>
        <v>59132558.82</v>
      </c>
    </row>
    <row r="14" spans="3:19" x14ac:dyDescent="0.25">
      <c r="C14" s="4" t="s">
        <v>3</v>
      </c>
      <c r="D14" s="18">
        <v>48000000</v>
      </c>
      <c r="E14" s="18"/>
      <c r="F14" s="20">
        <v>3454511.39</v>
      </c>
      <c r="G14" s="21"/>
      <c r="H14" s="20"/>
      <c r="I14" s="20"/>
      <c r="J14" s="20"/>
      <c r="K14" s="20"/>
      <c r="L14" s="20"/>
      <c r="M14" s="18"/>
      <c r="N14" s="18"/>
      <c r="O14" s="18"/>
      <c r="P14" s="18"/>
      <c r="Q14" s="18"/>
      <c r="R14" s="18">
        <f>SUM(F14:Q14)</f>
        <v>3454511.39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/>
      <c r="F16" s="20"/>
      <c r="G16" s="20"/>
      <c r="H16" s="20"/>
      <c r="I16" s="20"/>
      <c r="J16" s="20"/>
      <c r="K16" s="20"/>
      <c r="L16" s="20"/>
      <c r="M16" s="18"/>
      <c r="N16" s="18"/>
      <c r="O16" s="18"/>
      <c r="P16" s="18"/>
      <c r="Q16" s="18"/>
      <c r="R16" s="18">
        <f t="shared" si="1"/>
        <v>0</v>
      </c>
    </row>
    <row r="17" spans="3:20" x14ac:dyDescent="0.25">
      <c r="C17" s="4" t="s">
        <v>6</v>
      </c>
      <c r="D17" s="18">
        <v>85039024</v>
      </c>
      <c r="E17" s="18"/>
      <c r="F17" s="20">
        <v>9002182.8300000001</v>
      </c>
      <c r="G17" s="20"/>
      <c r="H17" s="20"/>
      <c r="I17" s="20"/>
      <c r="J17" s="20"/>
      <c r="K17" s="20"/>
      <c r="L17" s="20"/>
      <c r="M17" s="18"/>
      <c r="N17" s="18"/>
      <c r="O17" s="18"/>
      <c r="P17" s="18"/>
      <c r="Q17" s="18"/>
      <c r="R17" s="18">
        <f t="shared" si="1"/>
        <v>9002182.8300000001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0</v>
      </c>
      <c r="F18" s="17">
        <f>SUM(F19:F27)</f>
        <v>4572987.5600000005</v>
      </c>
      <c r="G18" s="17">
        <f t="shared" ref="G18:Q18" si="2">SUM(G19:G27)</f>
        <v>0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4572987.5600000005</v>
      </c>
      <c r="T18" s="17"/>
    </row>
    <row r="19" spans="3:20" x14ac:dyDescent="0.25">
      <c r="C19" s="4" t="s">
        <v>8</v>
      </c>
      <c r="D19" s="18">
        <v>12000000</v>
      </c>
      <c r="E19" s="18"/>
      <c r="F19" s="20"/>
      <c r="G19" s="20"/>
      <c r="H19" s="20"/>
      <c r="I19" s="20"/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0</v>
      </c>
      <c r="S19" s="13"/>
    </row>
    <row r="20" spans="3:20" x14ac:dyDescent="0.25">
      <c r="C20" s="4" t="s">
        <v>9</v>
      </c>
      <c r="D20" s="18">
        <v>9200000</v>
      </c>
      <c r="E20" s="18"/>
      <c r="F20" s="20">
        <v>264000</v>
      </c>
      <c r="G20" s="20"/>
      <c r="H20" s="20"/>
      <c r="I20" s="20"/>
      <c r="J20" s="20"/>
      <c r="K20" s="20"/>
      <c r="L20" s="20"/>
      <c r="M20" s="18"/>
      <c r="N20" s="18"/>
      <c r="O20" s="18"/>
      <c r="P20" s="18"/>
      <c r="Q20" s="18"/>
      <c r="R20" s="18">
        <f t="shared" si="3"/>
        <v>264000</v>
      </c>
      <c r="S20" s="13"/>
    </row>
    <row r="21" spans="3:20" x14ac:dyDescent="0.25">
      <c r="C21" s="4" t="s">
        <v>10</v>
      </c>
      <c r="D21" s="18">
        <v>20000000</v>
      </c>
      <c r="E21" s="18"/>
      <c r="F21" s="20">
        <v>2429700.9900000002</v>
      </c>
      <c r="G21" s="20"/>
      <c r="H21" s="20"/>
      <c r="I21" s="20"/>
      <c r="J21" s="20"/>
      <c r="K21" s="20"/>
      <c r="L21" s="20"/>
      <c r="M21" s="18"/>
      <c r="N21" s="18"/>
      <c r="O21" s="18"/>
      <c r="P21" s="18"/>
      <c r="Q21" s="18"/>
      <c r="R21" s="18">
        <f t="shared" si="3"/>
        <v>2429700.9900000002</v>
      </c>
      <c r="S21" s="13"/>
      <c r="T21" s="18"/>
    </row>
    <row r="22" spans="3:20" x14ac:dyDescent="0.25">
      <c r="C22" s="4" t="s">
        <v>11</v>
      </c>
      <c r="D22" s="18">
        <v>52100000</v>
      </c>
      <c r="E22" s="18"/>
      <c r="F22" s="20">
        <v>488300</v>
      </c>
      <c r="G22" s="20"/>
      <c r="H22" s="20"/>
      <c r="I22" s="20"/>
      <c r="J22" s="20"/>
      <c r="K22" s="20"/>
      <c r="L22" s="20"/>
      <c r="M22" s="18"/>
      <c r="N22" s="18"/>
      <c r="O22" s="18"/>
      <c r="P22" s="18"/>
      <c r="Q22" s="18"/>
      <c r="R22" s="18">
        <f t="shared" si="3"/>
        <v>488300</v>
      </c>
      <c r="S22" s="13"/>
    </row>
    <row r="23" spans="3:20" x14ac:dyDescent="0.25">
      <c r="C23" s="4" t="s">
        <v>12</v>
      </c>
      <c r="D23" s="18">
        <v>1700000</v>
      </c>
      <c r="E23" s="18"/>
      <c r="F23" s="20">
        <v>987768</v>
      </c>
      <c r="G23" s="20"/>
      <c r="H23" s="20"/>
      <c r="I23" s="20"/>
      <c r="J23" s="20"/>
      <c r="K23" s="20"/>
      <c r="L23" s="20"/>
      <c r="M23" s="18"/>
      <c r="N23" s="18"/>
      <c r="O23" s="18"/>
      <c r="P23" s="18"/>
      <c r="Q23" s="18"/>
      <c r="R23" s="18">
        <f t="shared" si="3"/>
        <v>987768</v>
      </c>
      <c r="S23" s="13"/>
    </row>
    <row r="24" spans="3:20" x14ac:dyDescent="0.25">
      <c r="C24" s="4" t="s">
        <v>13</v>
      </c>
      <c r="D24" s="18">
        <v>8000000</v>
      </c>
      <c r="E24" s="18"/>
      <c r="F24" s="20">
        <v>111893.95</v>
      </c>
      <c r="G24" s="20"/>
      <c r="H24" s="20"/>
      <c r="I24" s="20"/>
      <c r="J24" s="20"/>
      <c r="K24" s="20"/>
      <c r="L24" s="20"/>
      <c r="M24" s="18"/>
      <c r="N24" s="18"/>
      <c r="O24" s="18"/>
      <c r="P24" s="18"/>
      <c r="Q24" s="18"/>
      <c r="R24" s="18">
        <f t="shared" si="3"/>
        <v>111893.95</v>
      </c>
      <c r="S24" s="13"/>
    </row>
    <row r="25" spans="3:20" x14ac:dyDescent="0.25">
      <c r="C25" s="4" t="s">
        <v>14</v>
      </c>
      <c r="D25" s="18">
        <v>6800000</v>
      </c>
      <c r="E25" s="18"/>
      <c r="F25" s="20"/>
      <c r="G25" s="20"/>
      <c r="H25" s="20"/>
      <c r="I25" s="20"/>
      <c r="J25" s="20"/>
      <c r="K25" s="20"/>
      <c r="L25" s="20"/>
      <c r="M25" s="18"/>
      <c r="N25" s="18"/>
      <c r="O25" s="18"/>
      <c r="P25" s="18"/>
      <c r="Q25" s="18"/>
      <c r="R25" s="18">
        <f t="shared" si="3"/>
        <v>0</v>
      </c>
      <c r="S25" s="13"/>
    </row>
    <row r="26" spans="3:20" x14ac:dyDescent="0.25">
      <c r="C26" s="4" t="s">
        <v>15</v>
      </c>
      <c r="D26" s="18">
        <v>9950000</v>
      </c>
      <c r="E26" s="18"/>
      <c r="F26" s="20">
        <v>291324.62</v>
      </c>
      <c r="G26" s="20"/>
      <c r="H26" s="20"/>
      <c r="I26" s="20"/>
      <c r="J26" s="20"/>
      <c r="K26" s="20"/>
      <c r="L26" s="20"/>
      <c r="M26" s="18"/>
      <c r="N26" s="18"/>
      <c r="O26" s="18"/>
      <c r="P26" s="18"/>
      <c r="Q26" s="18"/>
      <c r="R26" s="18">
        <f t="shared" si="3"/>
        <v>291324.62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0</v>
      </c>
      <c r="F28" s="17">
        <f>SUM(F29:F37)</f>
        <v>12786903</v>
      </c>
      <c r="G28" s="17">
        <f t="shared" ref="G28:R28" si="4">SUM(G29:G37)</f>
        <v>0</v>
      </c>
      <c r="H28" s="17">
        <f t="shared" si="4"/>
        <v>0</v>
      </c>
      <c r="I28" s="17">
        <f t="shared" si="4"/>
        <v>0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12786903</v>
      </c>
    </row>
    <row r="29" spans="3:20" x14ac:dyDescent="0.25">
      <c r="C29" s="4" t="s">
        <v>18</v>
      </c>
      <c r="D29" s="18">
        <v>200200000</v>
      </c>
      <c r="E29" s="18"/>
      <c r="F29" s="20">
        <v>12786903</v>
      </c>
      <c r="G29" s="20"/>
      <c r="H29" s="20"/>
      <c r="I29" s="20"/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12786903</v>
      </c>
    </row>
    <row r="30" spans="3:20" x14ac:dyDescent="0.25">
      <c r="C30" s="4" t="s">
        <v>19</v>
      </c>
      <c r="D30" s="18">
        <v>2500000</v>
      </c>
      <c r="E30" s="18"/>
      <c r="F30" s="20"/>
      <c r="G30" s="20"/>
      <c r="H30" s="20"/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0</v>
      </c>
    </row>
    <row r="31" spans="3:20" x14ac:dyDescent="0.25">
      <c r="C31" s="4" t="s">
        <v>20</v>
      </c>
      <c r="D31" s="18">
        <v>1860189</v>
      </c>
      <c r="E31" s="18"/>
      <c r="F31" s="20"/>
      <c r="G31" s="20"/>
      <c r="H31" s="20"/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0</v>
      </c>
    </row>
    <row r="32" spans="3:20" x14ac:dyDescent="0.25">
      <c r="C32" s="4" t="s">
        <v>21</v>
      </c>
      <c r="D32" s="18">
        <v>250000</v>
      </c>
      <c r="E32" s="18"/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/>
      <c r="F33" s="20"/>
      <c r="G33" s="20"/>
      <c r="H33" s="20"/>
      <c r="I33" s="20"/>
      <c r="J33" s="20"/>
      <c r="K33" s="20"/>
      <c r="L33" s="20"/>
      <c r="M33" s="18"/>
      <c r="N33" s="18"/>
      <c r="O33" s="18"/>
      <c r="P33" s="18"/>
      <c r="Q33" s="18"/>
      <c r="R33" s="18">
        <f t="shared" si="5"/>
        <v>0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/>
      <c r="F35" s="20"/>
      <c r="G35" s="20"/>
      <c r="H35" s="20"/>
      <c r="I35" s="20"/>
      <c r="J35" s="20"/>
      <c r="K35" s="20"/>
      <c r="L35" s="20"/>
      <c r="M35" s="18"/>
      <c r="N35" s="18"/>
      <c r="O35" s="18"/>
      <c r="P35" s="18"/>
      <c r="Q35" s="18"/>
      <c r="R35" s="18">
        <f t="shared" si="5"/>
        <v>0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/>
      <c r="F37" s="20"/>
      <c r="G37" s="20"/>
      <c r="H37" s="20"/>
      <c r="I37" s="20"/>
      <c r="J37" s="20"/>
      <c r="K37" s="20"/>
      <c r="L37" s="20"/>
      <c r="M37" s="18"/>
      <c r="N37" s="18"/>
      <c r="O37" s="18"/>
      <c r="P37" s="18"/>
      <c r="Q37" s="18"/>
      <c r="R37" s="18">
        <f t="shared" si="5"/>
        <v>0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0</v>
      </c>
      <c r="F38" s="17">
        <f>SUM(F39:F46)</f>
        <v>0</v>
      </c>
      <c r="G38" s="17">
        <f t="shared" ref="G38:Q38" si="6">SUM(G39:G46)</f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0</v>
      </c>
    </row>
    <row r="39" spans="3:18" x14ac:dyDescent="0.25">
      <c r="C39" s="4" t="s">
        <v>28</v>
      </c>
      <c r="D39" s="18">
        <v>1500000</v>
      </c>
      <c r="E39" s="18"/>
      <c r="F39" s="20"/>
      <c r="G39" s="20"/>
      <c r="H39" s="20"/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0</v>
      </c>
      <c r="F54" s="17">
        <f>SUM(F55:F63)</f>
        <v>0</v>
      </c>
      <c r="G54" s="17">
        <f t="shared" ref="G54:Q54" si="8">SUM(G55:G63)</f>
        <v>0</v>
      </c>
      <c r="H54" s="17">
        <f t="shared" si="8"/>
        <v>0</v>
      </c>
      <c r="I54" s="17">
        <f t="shared" si="8"/>
        <v>0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0</v>
      </c>
    </row>
    <row r="55" spans="3:18" x14ac:dyDescent="0.25">
      <c r="C55" s="4" t="s">
        <v>44</v>
      </c>
      <c r="D55" s="18">
        <v>11000000</v>
      </c>
      <c r="E55" s="18"/>
      <c r="F55" s="20"/>
      <c r="G55" s="20"/>
      <c r="H55" s="20"/>
      <c r="I55" s="20"/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0</v>
      </c>
    </row>
    <row r="56" spans="3:18" x14ac:dyDescent="0.25">
      <c r="C56" s="4" t="s">
        <v>45</v>
      </c>
      <c r="D56" s="18">
        <v>300000</v>
      </c>
      <c r="E56" s="18"/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/>
      <c r="F59" s="20"/>
      <c r="G59" s="20"/>
      <c r="H59" s="20"/>
      <c r="I59" s="20"/>
      <c r="J59" s="20"/>
      <c r="K59" s="20"/>
      <c r="L59" s="20"/>
      <c r="M59" s="18"/>
      <c r="N59" s="18"/>
      <c r="O59" s="18"/>
      <c r="P59" s="18"/>
      <c r="Q59" s="18"/>
      <c r="R59" s="18">
        <f t="shared" si="11"/>
        <v>0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0</v>
      </c>
      <c r="F72" s="17">
        <f>SUM(F73:F75)</f>
        <v>50126.53</v>
      </c>
      <c r="G72" s="17">
        <f t="shared" ref="G72:Q72" si="13">SUM(G73:G75)</f>
        <v>0</v>
      </c>
      <c r="H72" s="17">
        <f t="shared" si="13"/>
        <v>0</v>
      </c>
      <c r="I72" s="17">
        <f t="shared" si="13"/>
        <v>0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50126.53</v>
      </c>
    </row>
    <row r="73" spans="3:18" x14ac:dyDescent="0.25">
      <c r="C73" s="4" t="s">
        <v>62</v>
      </c>
      <c r="D73" s="18">
        <v>1500000</v>
      </c>
      <c r="E73" s="18"/>
      <c r="F73" s="20">
        <v>50126.53</v>
      </c>
      <c r="G73" s="20"/>
      <c r="H73" s="20"/>
      <c r="I73" s="20"/>
      <c r="J73" s="20"/>
      <c r="K73" s="20"/>
      <c r="L73" s="20"/>
      <c r="M73" s="18"/>
      <c r="N73" s="18"/>
      <c r="O73" s="18"/>
      <c r="P73" s="18"/>
      <c r="Q73" s="18"/>
      <c r="R73" s="18">
        <f>SUM(F73:Q73)</f>
        <v>50126.53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0</v>
      </c>
      <c r="H77" s="17">
        <f t="shared" si="17"/>
        <v>0</v>
      </c>
      <c r="I77" s="17">
        <f t="shared" si="17"/>
        <v>0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/>
      <c r="H78" s="20"/>
      <c r="I78" s="20"/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0</v>
      </c>
      <c r="F80" s="17">
        <f>SUM(F81:F82)</f>
        <v>9868747.2400000002</v>
      </c>
      <c r="G80" s="17">
        <f t="shared" ref="G80:Q80" si="20">SUM(G81:G82)</f>
        <v>0</v>
      </c>
      <c r="H80" s="17">
        <f t="shared" si="20"/>
        <v>0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9868747.2400000002</v>
      </c>
    </row>
    <row r="81" spans="3:18" x14ac:dyDescent="0.25">
      <c r="C81" s="4" t="s">
        <v>72</v>
      </c>
      <c r="D81" s="18">
        <v>75000000</v>
      </c>
      <c r="E81" s="18"/>
      <c r="F81" s="20">
        <v>9868747.2400000002</v>
      </c>
      <c r="G81" s="20"/>
      <c r="H81" s="20"/>
      <c r="I81" s="20"/>
      <c r="J81" s="20"/>
      <c r="K81" s="20"/>
      <c r="L81" s="20"/>
      <c r="M81" s="18"/>
      <c r="N81" s="18"/>
      <c r="O81" s="18"/>
      <c r="P81" s="18"/>
      <c r="Q81" s="18"/>
      <c r="R81" s="18">
        <f>SUM(F81:Q81)</f>
        <v>9868747.2400000002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0</v>
      </c>
      <c r="F85" s="25">
        <f>F80+F77+F72+F68+F64+F54+F47+F38+F28+F18+F12</f>
        <v>100099543.94</v>
      </c>
      <c r="G85" s="25">
        <f t="shared" ref="G85:R85" si="23">G80+G77+G72+G68+G64+G54+G47+G38+G28+G18+G12</f>
        <v>0</v>
      </c>
      <c r="H85" s="25">
        <f t="shared" si="23"/>
        <v>0</v>
      </c>
      <c r="I85" s="25">
        <f t="shared" si="23"/>
        <v>0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98868017.370000005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53" t="s">
        <v>101</v>
      </c>
      <c r="E88" s="53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6"/>
      <c r="D92" s="60"/>
      <c r="E92" s="60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3:18" x14ac:dyDescent="0.25">
      <c r="C93" s="37"/>
      <c r="D93" s="61"/>
      <c r="E93" s="61"/>
      <c r="F93" s="61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3:18" x14ac:dyDescent="0.25">
      <c r="K94" s="54"/>
      <c r="L94" s="54"/>
      <c r="M94" s="54"/>
      <c r="N94" s="54"/>
      <c r="O94" s="54"/>
      <c r="P94" s="54"/>
      <c r="Q94" s="54"/>
      <c r="R94" s="54"/>
    </row>
  </sheetData>
  <mergeCells count="13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</mergeCells>
  <printOptions horizontalCentered="1"/>
  <pageMargins left="0.23622047244094491" right="0.23622047244094491" top="0.35433070866141736" bottom="0.3937007874015748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tabSelected="1" topLeftCell="A62" zoomScale="70" zoomScaleNormal="70" workbookViewId="0">
      <selection activeCell="D13" sqref="D13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44" t="s">
        <v>99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3:17" ht="21" customHeight="1" x14ac:dyDescent="0.25">
      <c r="C4" s="42" t="s">
        <v>98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3:17" ht="15.75" x14ac:dyDescent="0.25">
      <c r="C5" s="51" t="s">
        <v>102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3:17" ht="15.75" customHeight="1" x14ac:dyDescent="0.25">
      <c r="C6" s="46" t="s">
        <v>92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3:17" ht="15.75" customHeight="1" x14ac:dyDescent="0.25">
      <c r="C7" s="47" t="s">
        <v>77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:P11" si="0">SUM(E12:E16)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ref="K11:L11" si="1">SUM(K12:K16)</f>
        <v>0</v>
      </c>
      <c r="L11" s="17">
        <f t="shared" si="1"/>
        <v>0</v>
      </c>
      <c r="M11" s="17">
        <f t="shared" ref="M11" si="2">SUM(M12:M16)</f>
        <v>0</v>
      </c>
      <c r="N11" s="17">
        <f t="shared" si="0"/>
        <v>0</v>
      </c>
      <c r="O11" s="17">
        <f t="shared" si="0"/>
        <v>0</v>
      </c>
      <c r="P11" s="17">
        <f t="shared" si="0"/>
        <v>71589253.040000007</v>
      </c>
      <c r="Q11" s="13"/>
    </row>
    <row r="12" spans="3:17" x14ac:dyDescent="0.25">
      <c r="C12" s="4" t="s">
        <v>2</v>
      </c>
      <c r="D12" s="20">
        <v>59132558.82</v>
      </c>
      <c r="E12" s="20"/>
      <c r="F12" s="20"/>
      <c r="G12" s="20"/>
      <c r="H12" s="20"/>
      <c r="I12" s="20"/>
      <c r="J12" s="20"/>
      <c r="K12" s="18"/>
      <c r="L12" s="18"/>
      <c r="M12" s="18"/>
      <c r="N12" s="18"/>
      <c r="O12" s="18"/>
      <c r="P12" s="18">
        <f>SUM(D12:O12)</f>
        <v>59132558.82</v>
      </c>
      <c r="Q12" s="22"/>
    </row>
    <row r="13" spans="3:17" x14ac:dyDescent="0.25">
      <c r="C13" s="4" t="s">
        <v>3</v>
      </c>
      <c r="D13" s="20">
        <v>3454511.39</v>
      </c>
      <c r="E13" s="21"/>
      <c r="F13" s="20"/>
      <c r="G13" s="20"/>
      <c r="H13" s="20"/>
      <c r="I13" s="20"/>
      <c r="J13" s="20"/>
      <c r="K13" s="18"/>
      <c r="L13" s="18"/>
      <c r="M13" s="18"/>
      <c r="N13" s="18"/>
      <c r="O13" s="18"/>
      <c r="P13" s="18">
        <f>SUM(D13:O13)</f>
        <v>3454511.39</v>
      </c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3">SUM(D14:O14)</f>
        <v>0</v>
      </c>
      <c r="Q14" s="10"/>
    </row>
    <row r="15" spans="3:17" x14ac:dyDescent="0.25">
      <c r="C15" s="4" t="s">
        <v>5</v>
      </c>
      <c r="D15" s="20"/>
      <c r="E15" s="20"/>
      <c r="F15" s="20"/>
      <c r="G15" s="20"/>
      <c r="H15" s="20"/>
      <c r="I15" s="20"/>
      <c r="J15" s="20"/>
      <c r="K15" s="18"/>
      <c r="L15" s="18"/>
      <c r="M15" s="18"/>
      <c r="N15" s="18"/>
      <c r="O15" s="18"/>
      <c r="P15" s="18">
        <f t="shared" si="3"/>
        <v>0</v>
      </c>
    </row>
    <row r="16" spans="3:17" x14ac:dyDescent="0.25">
      <c r="C16" s="4" t="s">
        <v>6</v>
      </c>
      <c r="D16" s="20">
        <v>9002182.8300000001</v>
      </c>
      <c r="E16" s="20"/>
      <c r="F16" s="20"/>
      <c r="G16" s="20"/>
      <c r="H16" s="20"/>
      <c r="I16" s="20"/>
      <c r="J16" s="20"/>
      <c r="K16" s="18"/>
      <c r="L16" s="18"/>
      <c r="M16" s="18"/>
      <c r="N16" s="18"/>
      <c r="O16" s="18"/>
      <c r="P16" s="18">
        <f t="shared" si="3"/>
        <v>9002182.8300000001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:O17" si="4">SUM(E18:E26)</f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ref="K17:L17" si="5">SUM(K18:K26)</f>
        <v>0</v>
      </c>
      <c r="L17" s="17">
        <f t="shared" si="5"/>
        <v>0</v>
      </c>
      <c r="M17" s="17">
        <f t="shared" ref="M17" si="6">SUM(M18:M26)</f>
        <v>0</v>
      </c>
      <c r="N17" s="17">
        <f t="shared" si="4"/>
        <v>0</v>
      </c>
      <c r="O17" s="17">
        <f t="shared" si="4"/>
        <v>0</v>
      </c>
      <c r="P17" s="17">
        <f>SUM(P18:P26)</f>
        <v>4572987.5600000005</v>
      </c>
    </row>
    <row r="18" spans="3:16" x14ac:dyDescent="0.25">
      <c r="C18" s="4" t="s">
        <v>8</v>
      </c>
      <c r="D18" s="20"/>
      <c r="E18" s="20"/>
      <c r="F18" s="20"/>
      <c r="G18" s="20"/>
      <c r="H18" s="20"/>
      <c r="I18" s="20"/>
      <c r="J18" s="20"/>
      <c r="K18" s="18"/>
      <c r="L18" s="18"/>
      <c r="M18" s="18"/>
      <c r="N18" s="18"/>
      <c r="O18" s="18"/>
      <c r="P18" s="18">
        <f t="shared" ref="P18:P26" si="7">SUM(D18:O18)</f>
        <v>0</v>
      </c>
    </row>
    <row r="19" spans="3:16" x14ac:dyDescent="0.25">
      <c r="C19" s="4" t="s">
        <v>9</v>
      </c>
      <c r="D19" s="20">
        <v>264000</v>
      </c>
      <c r="E19" s="20"/>
      <c r="F19" s="20"/>
      <c r="G19" s="20"/>
      <c r="H19" s="20"/>
      <c r="I19" s="20"/>
      <c r="J19" s="20"/>
      <c r="K19" s="18"/>
      <c r="L19" s="18"/>
      <c r="M19" s="18"/>
      <c r="N19" s="18"/>
      <c r="O19" s="18"/>
      <c r="P19" s="18">
        <f t="shared" si="7"/>
        <v>264000</v>
      </c>
    </row>
    <row r="20" spans="3:16" x14ac:dyDescent="0.25">
      <c r="C20" s="4" t="s">
        <v>10</v>
      </c>
      <c r="D20" s="20">
        <v>2429700.9900000002</v>
      </c>
      <c r="E20" s="20"/>
      <c r="F20" s="20"/>
      <c r="G20" s="20"/>
      <c r="H20" s="20"/>
      <c r="I20" s="20"/>
      <c r="J20" s="20"/>
      <c r="K20" s="18"/>
      <c r="L20" s="18"/>
      <c r="M20" s="18"/>
      <c r="N20" s="18"/>
      <c r="O20" s="18"/>
      <c r="P20" s="18">
        <f t="shared" si="7"/>
        <v>2429700.9900000002</v>
      </c>
    </row>
    <row r="21" spans="3:16" x14ac:dyDescent="0.25">
      <c r="C21" s="4" t="s">
        <v>11</v>
      </c>
      <c r="D21" s="20">
        <v>488300</v>
      </c>
      <c r="E21" s="20"/>
      <c r="F21" s="20"/>
      <c r="G21" s="20"/>
      <c r="H21" s="20"/>
      <c r="I21" s="20"/>
      <c r="J21" s="20"/>
      <c r="K21" s="18"/>
      <c r="L21" s="18"/>
      <c r="M21" s="18"/>
      <c r="N21" s="18"/>
      <c r="O21" s="18"/>
      <c r="P21" s="18">
        <f t="shared" si="7"/>
        <v>488300</v>
      </c>
    </row>
    <row r="22" spans="3:16" x14ac:dyDescent="0.25">
      <c r="C22" s="4" t="s">
        <v>12</v>
      </c>
      <c r="D22" s="20">
        <v>987768</v>
      </c>
      <c r="E22" s="20"/>
      <c r="F22" s="20"/>
      <c r="G22" s="20"/>
      <c r="H22" s="20"/>
      <c r="I22" s="20"/>
      <c r="J22" s="20"/>
      <c r="K22" s="18"/>
      <c r="L22" s="18"/>
      <c r="M22" s="18"/>
      <c r="N22" s="18"/>
      <c r="O22" s="18"/>
      <c r="P22" s="18">
        <f t="shared" si="7"/>
        <v>987768</v>
      </c>
    </row>
    <row r="23" spans="3:16" x14ac:dyDescent="0.25">
      <c r="C23" s="4" t="s">
        <v>13</v>
      </c>
      <c r="D23" s="20">
        <v>111893.95</v>
      </c>
      <c r="E23" s="20"/>
      <c r="F23" s="20"/>
      <c r="G23" s="20"/>
      <c r="H23" s="20"/>
      <c r="I23" s="20"/>
      <c r="J23" s="20"/>
      <c r="K23" s="18"/>
      <c r="L23" s="18"/>
      <c r="M23" s="18"/>
      <c r="N23" s="18"/>
      <c r="O23" s="18"/>
      <c r="P23" s="18">
        <f t="shared" si="7"/>
        <v>111893.95</v>
      </c>
    </row>
    <row r="24" spans="3:16" x14ac:dyDescent="0.25">
      <c r="C24" s="4" t="s">
        <v>14</v>
      </c>
      <c r="D24" s="20"/>
      <c r="E24" s="20"/>
      <c r="F24" s="20"/>
      <c r="G24" s="20"/>
      <c r="H24" s="20"/>
      <c r="I24" s="20"/>
      <c r="J24" s="20"/>
      <c r="K24" s="18"/>
      <c r="L24" s="18"/>
      <c r="M24" s="18"/>
      <c r="N24" s="18"/>
      <c r="O24" s="18"/>
      <c r="P24" s="18">
        <f t="shared" si="7"/>
        <v>0</v>
      </c>
    </row>
    <row r="25" spans="3:16" x14ac:dyDescent="0.25">
      <c r="C25" s="4" t="s">
        <v>15</v>
      </c>
      <c r="D25" s="20">
        <v>291324.62</v>
      </c>
      <c r="E25" s="20"/>
      <c r="F25" s="20"/>
      <c r="G25" s="20"/>
      <c r="H25" s="20"/>
      <c r="I25" s="20"/>
      <c r="J25" s="20"/>
      <c r="K25" s="18"/>
      <c r="L25" s="18"/>
      <c r="M25" s="18"/>
      <c r="N25" s="18"/>
      <c r="O25" s="18"/>
      <c r="P25" s="18">
        <f t="shared" si="7"/>
        <v>291324.62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7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:P27" si="8">SUM(E28:E36)</f>
        <v>0</v>
      </c>
      <c r="F27" s="17">
        <f t="shared" si="8"/>
        <v>0</v>
      </c>
      <c r="G27" s="17">
        <f t="shared" si="8"/>
        <v>0</v>
      </c>
      <c r="H27" s="17">
        <f t="shared" si="8"/>
        <v>0</v>
      </c>
      <c r="I27" s="17">
        <f t="shared" si="8"/>
        <v>0</v>
      </c>
      <c r="J27" s="17">
        <f t="shared" si="8"/>
        <v>0</v>
      </c>
      <c r="K27" s="17">
        <f t="shared" ref="K27:L27" si="9">SUM(K28:K36)</f>
        <v>0</v>
      </c>
      <c r="L27" s="17">
        <f t="shared" si="9"/>
        <v>0</v>
      </c>
      <c r="M27" s="17">
        <f t="shared" ref="M27" si="10">SUM(M28:M36)</f>
        <v>0</v>
      </c>
      <c r="N27" s="17">
        <f t="shared" si="8"/>
        <v>0</v>
      </c>
      <c r="O27" s="17">
        <f t="shared" si="8"/>
        <v>0</v>
      </c>
      <c r="P27" s="17">
        <f t="shared" si="8"/>
        <v>12786903</v>
      </c>
    </row>
    <row r="28" spans="3:16" x14ac:dyDescent="0.25">
      <c r="C28" s="4" t="s">
        <v>18</v>
      </c>
      <c r="D28" s="20">
        <v>12786903</v>
      </c>
      <c r="E28" s="20"/>
      <c r="F28" s="20"/>
      <c r="G28" s="20"/>
      <c r="H28" s="20"/>
      <c r="I28" s="20"/>
      <c r="J28" s="20"/>
      <c r="K28" s="18"/>
      <c r="L28" s="18"/>
      <c r="M28" s="18"/>
      <c r="N28" s="18"/>
      <c r="O28" s="18"/>
      <c r="P28" s="18">
        <f t="shared" ref="P28:P36" si="11">SUM(D28:O28)</f>
        <v>12786903</v>
      </c>
    </row>
    <row r="29" spans="3:16" x14ac:dyDescent="0.25">
      <c r="C29" s="4" t="s">
        <v>19</v>
      </c>
      <c r="D29" s="20"/>
      <c r="E29" s="20"/>
      <c r="F29" s="20"/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11"/>
        <v>0</v>
      </c>
    </row>
    <row r="30" spans="3:16" x14ac:dyDescent="0.25">
      <c r="C30" s="4" t="s">
        <v>20</v>
      </c>
      <c r="D30" s="20"/>
      <c r="E30" s="20"/>
      <c r="F30" s="20"/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11"/>
        <v>0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11"/>
        <v>0</v>
      </c>
    </row>
    <row r="32" spans="3:16" x14ac:dyDescent="0.25">
      <c r="C32" s="4" t="s">
        <v>22</v>
      </c>
      <c r="D32" s="20"/>
      <c r="E32" s="20"/>
      <c r="F32" s="20"/>
      <c r="G32" s="20"/>
      <c r="H32" s="20"/>
      <c r="I32" s="20"/>
      <c r="J32" s="20"/>
      <c r="K32" s="18"/>
      <c r="L32" s="18"/>
      <c r="M32" s="18"/>
      <c r="N32" s="18"/>
      <c r="O32" s="18"/>
      <c r="P32" s="18">
        <f t="shared" si="11"/>
        <v>0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11"/>
        <v>0</v>
      </c>
    </row>
    <row r="34" spans="3:16" x14ac:dyDescent="0.25">
      <c r="C34" s="4" t="s">
        <v>24</v>
      </c>
      <c r="D34" s="20"/>
      <c r="E34" s="20"/>
      <c r="F34" s="20"/>
      <c r="G34" s="20"/>
      <c r="H34" s="20"/>
      <c r="I34" s="20"/>
      <c r="J34" s="20"/>
      <c r="K34" s="18"/>
      <c r="L34" s="18"/>
      <c r="M34" s="18"/>
      <c r="N34" s="18"/>
      <c r="O34" s="18"/>
      <c r="P34" s="18">
        <f t="shared" si="11"/>
        <v>0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11"/>
        <v>0</v>
      </c>
    </row>
    <row r="36" spans="3:16" x14ac:dyDescent="0.25">
      <c r="C36" s="4" t="s">
        <v>26</v>
      </c>
      <c r="D36" s="20"/>
      <c r="E36" s="20"/>
      <c r="F36" s="20"/>
      <c r="G36" s="20"/>
      <c r="H36" s="20"/>
      <c r="I36" s="20"/>
      <c r="J36" s="20"/>
      <c r="K36" s="18"/>
      <c r="L36" s="18"/>
      <c r="M36" s="18"/>
      <c r="N36" s="18"/>
      <c r="O36" s="18"/>
      <c r="P36" s="18">
        <f t="shared" si="11"/>
        <v>0</v>
      </c>
    </row>
    <row r="37" spans="3:16" x14ac:dyDescent="0.25">
      <c r="C37" s="3" t="s">
        <v>27</v>
      </c>
      <c r="D37" s="17">
        <f>SUM(D38:D45)</f>
        <v>0</v>
      </c>
      <c r="E37" s="17">
        <f t="shared" ref="E37:O37" si="12">SUM(E38:E45)</f>
        <v>0</v>
      </c>
      <c r="F37" s="17">
        <f t="shared" si="12"/>
        <v>0</v>
      </c>
      <c r="G37" s="17">
        <f t="shared" si="12"/>
        <v>0</v>
      </c>
      <c r="H37" s="17">
        <f t="shared" si="12"/>
        <v>0</v>
      </c>
      <c r="I37" s="17">
        <f t="shared" si="12"/>
        <v>0</v>
      </c>
      <c r="J37" s="17">
        <f t="shared" si="12"/>
        <v>0</v>
      </c>
      <c r="K37" s="17">
        <f t="shared" ref="K37" si="13">SUM(K38:K45)</f>
        <v>0</v>
      </c>
      <c r="L37" s="17">
        <f t="shared" ref="L37" si="14">SUM(L38:L45)</f>
        <v>0</v>
      </c>
      <c r="M37" s="17">
        <f t="shared" ref="M37" si="15">SUM(M38:M45)</f>
        <v>0</v>
      </c>
      <c r="N37" s="17">
        <f t="shared" si="12"/>
        <v>0</v>
      </c>
      <c r="O37" s="17">
        <f t="shared" si="12"/>
        <v>0</v>
      </c>
      <c r="P37" s="17">
        <f t="shared" ref="P37" si="16">SUM(P38:P45)</f>
        <v>0</v>
      </c>
    </row>
    <row r="38" spans="3:16" x14ac:dyDescent="0.25">
      <c r="C38" s="4" t="s">
        <v>28</v>
      </c>
      <c r="D38" s="20"/>
      <c r="E38" s="20"/>
      <c r="F38" s="20"/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17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17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17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17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17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17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17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17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17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17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17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17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17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17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:O53" si="18">SUM(E54:E62)</f>
        <v>0</v>
      </c>
      <c r="F53" s="17">
        <f t="shared" si="18"/>
        <v>0</v>
      </c>
      <c r="G53" s="17">
        <f t="shared" si="18"/>
        <v>0</v>
      </c>
      <c r="H53" s="17">
        <f t="shared" si="18"/>
        <v>0</v>
      </c>
      <c r="I53" s="17">
        <f t="shared" si="18"/>
        <v>0</v>
      </c>
      <c r="J53" s="17">
        <f t="shared" si="18"/>
        <v>0</v>
      </c>
      <c r="K53" s="17">
        <f t="shared" ref="K53" si="19">SUM(K54:K62)</f>
        <v>0</v>
      </c>
      <c r="L53" s="17">
        <f t="shared" ref="L53" si="20">SUM(L54:L62)</f>
        <v>0</v>
      </c>
      <c r="M53" s="17">
        <f t="shared" ref="M53" si="21">SUM(M54:M62)</f>
        <v>0</v>
      </c>
      <c r="N53" s="17">
        <f t="shared" si="18"/>
        <v>0</v>
      </c>
      <c r="O53" s="17">
        <f t="shared" si="18"/>
        <v>0</v>
      </c>
      <c r="P53" s="17">
        <f t="shared" ref="P53" si="22">SUM(P54:P62)</f>
        <v>0</v>
      </c>
    </row>
    <row r="54" spans="3:16" x14ac:dyDescent="0.25">
      <c r="C54" s="4" t="s">
        <v>44</v>
      </c>
      <c r="D54" s="20"/>
      <c r="E54" s="20"/>
      <c r="F54" s="20"/>
      <c r="G54" s="20"/>
      <c r="H54" s="20"/>
      <c r="I54" s="20"/>
      <c r="J54" s="20"/>
      <c r="K54" s="18"/>
      <c r="L54" s="18"/>
      <c r="M54" s="18"/>
      <c r="N54" s="18"/>
      <c r="O54" s="18"/>
      <c r="P54" s="18">
        <f t="shared" ref="P54:P62" si="23">SUM(D54:O54)</f>
        <v>0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23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23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23"/>
        <v>0</v>
      </c>
    </row>
    <row r="58" spans="3:16" x14ac:dyDescent="0.25">
      <c r="C58" s="4" t="s">
        <v>48</v>
      </c>
      <c r="D58" s="20"/>
      <c r="E58" s="20"/>
      <c r="F58" s="20"/>
      <c r="G58" s="20"/>
      <c r="H58" s="20"/>
      <c r="I58" s="20"/>
      <c r="J58" s="20"/>
      <c r="K58" s="18"/>
      <c r="L58" s="18"/>
      <c r="M58" s="18"/>
      <c r="N58" s="18"/>
      <c r="O58" s="18"/>
      <c r="P58" s="18">
        <f t="shared" si="23"/>
        <v>0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23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23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23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23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>SUM(D64:K64)</f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24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4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4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4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4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4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:O71" si="25">SUM(E72:E74)</f>
        <v>0</v>
      </c>
      <c r="F71" s="17">
        <f t="shared" si="25"/>
        <v>0</v>
      </c>
      <c r="G71" s="17">
        <f t="shared" si="25"/>
        <v>0</v>
      </c>
      <c r="H71" s="17">
        <f t="shared" si="25"/>
        <v>0</v>
      </c>
      <c r="I71" s="17">
        <f t="shared" si="25"/>
        <v>0</v>
      </c>
      <c r="J71" s="17">
        <f t="shared" si="25"/>
        <v>0</v>
      </c>
      <c r="K71" s="17">
        <f t="shared" ref="K71" si="26">SUM(K72:K74)</f>
        <v>0</v>
      </c>
      <c r="L71" s="17">
        <f t="shared" ref="L71" si="27">SUM(L72:L74)</f>
        <v>0</v>
      </c>
      <c r="M71" s="17">
        <f t="shared" ref="M71" si="28">SUM(M72:M74)</f>
        <v>0</v>
      </c>
      <c r="N71" s="17">
        <f t="shared" si="25"/>
        <v>0</v>
      </c>
      <c r="O71" s="17">
        <f t="shared" si="25"/>
        <v>0</v>
      </c>
      <c r="P71" s="17">
        <f t="shared" ref="P71" si="29">SUM(P72:P74)</f>
        <v>50126.53</v>
      </c>
    </row>
    <row r="72" spans="3:16" x14ac:dyDescent="0.25">
      <c r="C72" s="4" t="s">
        <v>62</v>
      </c>
      <c r="D72" s="20">
        <v>50126.53</v>
      </c>
      <c r="E72" s="20"/>
      <c r="F72" s="20"/>
      <c r="G72" s="20"/>
      <c r="H72" s="20"/>
      <c r="I72" s="20"/>
      <c r="J72" s="20"/>
      <c r="K72" s="18"/>
      <c r="L72" s="18"/>
      <c r="M72" s="18"/>
      <c r="N72" s="18"/>
      <c r="O72" s="18"/>
      <c r="P72" s="18">
        <f>SUM(D72:O72)</f>
        <v>50126.53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30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30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:O76" si="31">SUM(E77:E78)</f>
        <v>0</v>
      </c>
      <c r="F76" s="17">
        <f t="shared" si="31"/>
        <v>0</v>
      </c>
      <c r="G76" s="17">
        <f t="shared" si="31"/>
        <v>0</v>
      </c>
      <c r="H76" s="17">
        <f t="shared" si="31"/>
        <v>0</v>
      </c>
      <c r="I76" s="17">
        <f t="shared" si="31"/>
        <v>0</v>
      </c>
      <c r="J76" s="17">
        <f t="shared" si="31"/>
        <v>0</v>
      </c>
      <c r="K76" s="17">
        <f t="shared" ref="K76" si="32">SUM(K77:K78)</f>
        <v>0</v>
      </c>
      <c r="L76" s="17">
        <f t="shared" ref="L76" si="33">SUM(L77:L78)</f>
        <v>0</v>
      </c>
      <c r="M76" s="17">
        <f t="shared" ref="M76" si="34">SUM(M77:M78)</f>
        <v>0</v>
      </c>
      <c r="N76" s="17">
        <f t="shared" si="31"/>
        <v>0</v>
      </c>
      <c r="O76" s="17">
        <f t="shared" si="31"/>
        <v>0</v>
      </c>
      <c r="P76" s="17">
        <f t="shared" ref="P76" si="35">SUM(P77:P78)</f>
        <v>0</v>
      </c>
    </row>
    <row r="77" spans="3:16" x14ac:dyDescent="0.25">
      <c r="C77" s="4" t="s">
        <v>69</v>
      </c>
      <c r="D77" s="20">
        <v>1231526.5699999928</v>
      </c>
      <c r="E77" s="20"/>
      <c r="F77" s="20"/>
      <c r="G77" s="20"/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:O79" si="36">SUM(E80:E81)</f>
        <v>0</v>
      </c>
      <c r="F79" s="17">
        <f t="shared" si="36"/>
        <v>0</v>
      </c>
      <c r="G79" s="17">
        <f t="shared" si="36"/>
        <v>0</v>
      </c>
      <c r="H79" s="17">
        <f t="shared" si="36"/>
        <v>0</v>
      </c>
      <c r="I79" s="17">
        <f t="shared" si="36"/>
        <v>0</v>
      </c>
      <c r="J79" s="17">
        <f t="shared" si="36"/>
        <v>0</v>
      </c>
      <c r="K79" s="17">
        <f t="shared" ref="K79" si="37">SUM(K80:K81)</f>
        <v>0</v>
      </c>
      <c r="L79" s="17">
        <f t="shared" ref="L79" si="38">SUM(L80:L81)</f>
        <v>0</v>
      </c>
      <c r="M79" s="17">
        <f t="shared" ref="M79" si="39">SUM(M80:M81)</f>
        <v>0</v>
      </c>
      <c r="N79" s="17">
        <f t="shared" si="36"/>
        <v>0</v>
      </c>
      <c r="O79" s="17">
        <f t="shared" si="36"/>
        <v>0</v>
      </c>
      <c r="P79" s="17">
        <f t="shared" ref="P79" si="40">SUM(P80:P81)</f>
        <v>9868747.2400000002</v>
      </c>
    </row>
    <row r="80" spans="3:16" x14ac:dyDescent="0.25">
      <c r="C80" s="4" t="s">
        <v>72</v>
      </c>
      <c r="D80" s="20">
        <v>9868747.2400000002</v>
      </c>
      <c r="E80" s="20"/>
      <c r="F80" s="20"/>
      <c r="G80" s="20"/>
      <c r="H80" s="20"/>
      <c r="I80" s="20"/>
      <c r="J80" s="20"/>
      <c r="K80" s="18"/>
      <c r="L80" s="18"/>
      <c r="M80" s="18"/>
      <c r="N80" s="18"/>
      <c r="O80" s="18"/>
      <c r="P80" s="18">
        <f>SUM(D80:O80)</f>
        <v>9868747.2400000002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41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41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41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42">E79+E76+E71+E67+E63+E53+E46+E37+E27+E17+E11</f>
        <v>0</v>
      </c>
      <c r="F84" s="25">
        <f t="shared" si="42"/>
        <v>0</v>
      </c>
      <c r="G84" s="25">
        <f t="shared" si="42"/>
        <v>0</v>
      </c>
      <c r="H84" s="25">
        <f t="shared" si="42"/>
        <v>0</v>
      </c>
      <c r="I84" s="25">
        <f t="shared" si="42"/>
        <v>0</v>
      </c>
      <c r="J84" s="25">
        <f t="shared" si="42"/>
        <v>0</v>
      </c>
      <c r="K84" s="25">
        <f t="shared" si="42"/>
        <v>0</v>
      </c>
      <c r="L84" s="25">
        <f t="shared" si="42"/>
        <v>0</v>
      </c>
      <c r="M84" s="25">
        <f t="shared" si="42"/>
        <v>0</v>
      </c>
      <c r="N84" s="25">
        <f t="shared" si="42"/>
        <v>0</v>
      </c>
      <c r="O84" s="25">
        <f t="shared" si="42"/>
        <v>0</v>
      </c>
      <c r="P84" s="25">
        <f t="shared" si="42"/>
        <v>98868017.370000005</v>
      </c>
    </row>
    <row r="85" spans="3:16" x14ac:dyDescent="0.25">
      <c r="K85" s="13"/>
    </row>
    <row r="86" spans="3:16" ht="18.75" x14ac:dyDescent="0.25">
      <c r="C86" s="19" t="s">
        <v>100</v>
      </c>
      <c r="D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6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</row>
    <row r="92" spans="3:16" x14ac:dyDescent="0.25">
      <c r="C92" s="37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</row>
    <row r="93" spans="3:16" x14ac:dyDescent="0.25">
      <c r="H93" s="54"/>
      <c r="I93" s="54"/>
      <c r="J93" s="54"/>
      <c r="K93" s="54"/>
      <c r="L93" s="54"/>
      <c r="M93" s="54"/>
      <c r="N93" s="54"/>
      <c r="O93" s="54"/>
      <c r="P93" s="54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Amber Gomez</cp:lastModifiedBy>
  <cp:lastPrinted>2022-02-09T16:48:28Z</cp:lastPrinted>
  <dcterms:created xsi:type="dcterms:W3CDTF">2021-07-29T18:58:50Z</dcterms:created>
  <dcterms:modified xsi:type="dcterms:W3CDTF">2022-02-09T16:54:08Z</dcterms:modified>
</cp:coreProperties>
</file>