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COMPRAS Y CONTRATACIONES\ESTADOS DE CUENTAS DE SUPLIDORES\2023\"/>
    </mc:Choice>
  </mc:AlternateContent>
  <xr:revisionPtr revIDLastSave="0" documentId="8_{C4974243-F656-4F43-83C1-4E0AA90BCD1F}" xr6:coauthVersionLast="47" xr6:coauthVersionMax="47" xr10:uidLastSave="{00000000-0000-0000-0000-000000000000}"/>
  <bookViews>
    <workbookView xWindow="-120" yWindow="-120" windowWidth="29040" windowHeight="15720"/>
  </bookViews>
  <sheets>
    <sheet name="ENERO 2023" sheetId="28" r:id="rId1"/>
  </sheets>
  <definedNames>
    <definedName name="_xlnm.Print_Area" localSheetId="0">'ENERO 2023'!$B$1:$J$157</definedName>
    <definedName name="_xlnm.Print_Titles" localSheetId="0">'ENERO 2023'!$1:$15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1" i="28" l="1"/>
  <c r="I142" i="28"/>
  <c r="I135" i="28"/>
  <c r="I133" i="28"/>
  <c r="I131" i="28"/>
  <c r="I129" i="28"/>
  <c r="I123" i="28"/>
  <c r="I111" i="28"/>
  <c r="I109" i="28"/>
  <c r="I99" i="28"/>
  <c r="I97" i="28"/>
  <c r="I89" i="28"/>
  <c r="I80" i="28"/>
  <c r="I79" i="28"/>
  <c r="I78" i="28"/>
  <c r="I77" i="28"/>
  <c r="I76" i="28"/>
  <c r="I75" i="28"/>
  <c r="I68" i="28"/>
  <c r="I66" i="28"/>
  <c r="I64" i="28"/>
  <c r="I63" i="28"/>
  <c r="I62" i="28"/>
  <c r="I61" i="28"/>
  <c r="I60" i="28"/>
  <c r="I59" i="28"/>
  <c r="I56" i="28"/>
  <c r="I40" i="28"/>
  <c r="I29" i="28"/>
  <c r="I27" i="28"/>
  <c r="I25" i="28"/>
  <c r="I17" i="28"/>
  <c r="H146" i="28"/>
  <c r="F146" i="28"/>
  <c r="I140" i="28"/>
  <c r="I139" i="28"/>
  <c r="I137" i="28"/>
  <c r="I127" i="28"/>
  <c r="I125" i="28"/>
  <c r="I119" i="28"/>
  <c r="I117" i="28"/>
  <c r="I115" i="28"/>
  <c r="I113" i="28"/>
  <c r="I107" i="28"/>
  <c r="I105" i="28"/>
  <c r="I103" i="28"/>
  <c r="I101" i="28"/>
  <c r="I96" i="28"/>
  <c r="I95" i="28"/>
  <c r="I93" i="28"/>
  <c r="I91" i="28"/>
  <c r="I87" i="28"/>
  <c r="I85" i="28"/>
  <c r="I83" i="28"/>
  <c r="I81" i="28"/>
  <c r="I74" i="28"/>
  <c r="I72" i="28"/>
  <c r="I70" i="28"/>
  <c r="I69" i="28"/>
  <c r="I58" i="28"/>
  <c r="I55" i="28"/>
  <c r="I54" i="28"/>
  <c r="I53" i="28"/>
  <c r="I52" i="28"/>
  <c r="I51" i="28"/>
  <c r="I50" i="28"/>
  <c r="I48" i="28"/>
  <c r="I47" i="28"/>
  <c r="I45" i="28"/>
  <c r="I43" i="28"/>
  <c r="I42" i="28"/>
  <c r="I38" i="28"/>
  <c r="I146" i="28" s="1"/>
  <c r="I36" i="28"/>
  <c r="I34" i="28"/>
  <c r="I32" i="28"/>
  <c r="I30" i="28"/>
  <c r="I23" i="28"/>
  <c r="I21" i="28"/>
  <c r="I20" i="28"/>
  <c r="I18" i="28"/>
</calcChain>
</file>

<file path=xl/sharedStrings.xml><?xml version="1.0" encoding="utf-8"?>
<sst xmlns="http://schemas.openxmlformats.org/spreadsheetml/2006/main" count="371" uniqueCount="165">
  <si>
    <t>CONCEPTO</t>
  </si>
  <si>
    <t>PUBLICIDAD</t>
  </si>
  <si>
    <t>HONORARIOS PROFESIONALES</t>
  </si>
  <si>
    <t>COMBUSTIBLES</t>
  </si>
  <si>
    <t xml:space="preserve">PUBLICIDAD </t>
  </si>
  <si>
    <t>TOTAL</t>
  </si>
  <si>
    <t>ALIMENTOS Y BEBIDAS PARA PERSONAS</t>
  </si>
  <si>
    <t>EVENTOS GENERALES</t>
  </si>
  <si>
    <t>Lic. Cristóbal A. Febriel R.</t>
  </si>
  <si>
    <t>Encargado División de Contabilidad</t>
  </si>
  <si>
    <t>Director Administrativo Financiero</t>
  </si>
  <si>
    <t>Director Ejecutivo</t>
  </si>
  <si>
    <t>Lic. Víctor José Peralta Caba</t>
  </si>
  <si>
    <t>Ing. Iván José Hernández Guzmán</t>
  </si>
  <si>
    <t>B1500000004</t>
  </si>
  <si>
    <t>B1500000005</t>
  </si>
  <si>
    <t>B1500000013</t>
  </si>
  <si>
    <t>FLETE</t>
  </si>
  <si>
    <t>L &amp; D TRANSPORTE, S. R. L.</t>
  </si>
  <si>
    <t>ALTAGRACIA CARRASCO EVENTOS, S. R. L.</t>
  </si>
  <si>
    <t>FECHA FIN FACTURA</t>
  </si>
  <si>
    <t>MONTO PAGADO</t>
  </si>
  <si>
    <t>MONTO PENDIENTE</t>
  </si>
  <si>
    <t>ESTADO</t>
  </si>
  <si>
    <t>ENERGIA ELECTRICA</t>
  </si>
  <si>
    <t>PROVEEDOR</t>
  </si>
  <si>
    <t>NO. FACTURA (NCF)</t>
  </si>
  <si>
    <t>FECHA FACTURA</t>
  </si>
  <si>
    <t>MONTO</t>
  </si>
  <si>
    <t>RELACION DE PAGOS A PROVEEDORES</t>
  </si>
  <si>
    <t xml:space="preserve">SALUDOS COMUNICACIONES FRIAS SRL         </t>
  </si>
  <si>
    <t>B1500000071</t>
  </si>
  <si>
    <t>COMPLETO</t>
  </si>
  <si>
    <t>CLAMAR DOMINICANA, S. R. L.</t>
  </si>
  <si>
    <t>B1500000171</t>
  </si>
  <si>
    <t xml:space="preserve">HIPERCENTRO DE DIST. ABMA, SRL           </t>
  </si>
  <si>
    <t>B1500000023</t>
  </si>
  <si>
    <t>B1500000002</t>
  </si>
  <si>
    <t>ALIMENTOS PARA PERSONAS</t>
  </si>
  <si>
    <t>B1500000015</t>
  </si>
  <si>
    <t>MANTENIMIENTO ACTIVOS</t>
  </si>
  <si>
    <t>B1500000016</t>
  </si>
  <si>
    <t>B1500000014</t>
  </si>
  <si>
    <t>B1500000108</t>
  </si>
  <si>
    <t>B1500000111</t>
  </si>
  <si>
    <t>B1500000001</t>
  </si>
  <si>
    <t>OZAVI RENT A CAR, S.R.L.</t>
  </si>
  <si>
    <t>B1500000017</t>
  </si>
  <si>
    <t>B1500000173</t>
  </si>
  <si>
    <t>B1500000024</t>
  </si>
  <si>
    <t>ALQUILER DE MUEBLES</t>
  </si>
  <si>
    <t>EDEESTE</t>
  </si>
  <si>
    <t>EDESUR DOMINICANA, S.A.</t>
  </si>
  <si>
    <t>SEGUROS RESERVAS, S,A.</t>
  </si>
  <si>
    <t>SEGURO NACIONAL DE SALUD (SENASA)</t>
  </si>
  <si>
    <t xml:space="preserve">CENTRO DE DISTRIBUCION LA DOLOROSA SRL   </t>
  </si>
  <si>
    <t>B1500000172</t>
  </si>
  <si>
    <t>B1500000039</t>
  </si>
  <si>
    <t>B1500000043</t>
  </si>
  <si>
    <t>B1500000044</t>
  </si>
  <si>
    <t>B1500000370</t>
  </si>
  <si>
    <t xml:space="preserve">GRUPO BELBOK SRL                         </t>
  </si>
  <si>
    <t>COMBUSTIBLES Y LUBRICANTES</t>
  </si>
  <si>
    <t>B1500000025</t>
  </si>
  <si>
    <t>B1500000157</t>
  </si>
  <si>
    <t xml:space="preserve">FEROX SOLUTIONS SRL                      </t>
  </si>
  <si>
    <t>B1500000112</t>
  </si>
  <si>
    <t>B1500000130</t>
  </si>
  <si>
    <t>B1500000022</t>
  </si>
  <si>
    <t>B1500000369</t>
  </si>
  <si>
    <t>FLETE Y ACARREO</t>
  </si>
  <si>
    <t>ALQUILER DE EQUIPOS Y MUEBLES</t>
  </si>
  <si>
    <t>B1500000371</t>
  </si>
  <si>
    <t>B1500000317</t>
  </si>
  <si>
    <t>B1500000368</t>
  </si>
  <si>
    <t>B1500000344</t>
  </si>
  <si>
    <t>COMERCIALIZADORA BLUE CROSS, S. R. L.</t>
  </si>
  <si>
    <t>INVERSIONES REINY, S. R. L.</t>
  </si>
  <si>
    <t>PEGUERO CONCEPCION, JUANA MARIA</t>
  </si>
  <si>
    <t>SIGMA PETROLEUM CORP. S. A.</t>
  </si>
  <si>
    <t xml:space="preserve">RISSEGA GROUP SRL                        </t>
  </si>
  <si>
    <t xml:space="preserve">TOP INMOBILIARIO SRL                     </t>
  </si>
  <si>
    <t xml:space="preserve">NELIDE GROUP SRL                         </t>
  </si>
  <si>
    <t>B1500000364</t>
  </si>
  <si>
    <t>MATERIALES ELECTRICOS Y OTROS</t>
  </si>
  <si>
    <t xml:space="preserve">DIESEL EXTREMO, S. R. L.                 </t>
  </si>
  <si>
    <t>21/10/2022</t>
  </si>
  <si>
    <t>B1500000383</t>
  </si>
  <si>
    <t xml:space="preserve">AUGUSTOS DS, S.R.L.                      </t>
  </si>
  <si>
    <t xml:space="preserve">POTENCIART SRL                           </t>
  </si>
  <si>
    <t>B1500000072</t>
  </si>
  <si>
    <t>B150000004</t>
  </si>
  <si>
    <t xml:space="preserve">SMT SOCIAL MEDIA TEAM EIRL               </t>
  </si>
  <si>
    <t>B150000005</t>
  </si>
  <si>
    <t>HUMANO SEGUROS, S.A</t>
  </si>
  <si>
    <t>B1500121102</t>
  </si>
  <si>
    <t>B1500121101</t>
  </si>
  <si>
    <t>ABONO</t>
  </si>
  <si>
    <t>DEL 1 AL 31 DE ENERO DE 2023</t>
  </si>
  <si>
    <t xml:space="preserve">ALMACEN JUAN MARIA GARCIA SRL            </t>
  </si>
  <si>
    <t>19/12/2022</t>
  </si>
  <si>
    <t>31/12/2022</t>
  </si>
  <si>
    <t>16/12/2022</t>
  </si>
  <si>
    <t>CENTRO CUESTA NACIONAL, S.A.S.</t>
  </si>
  <si>
    <t xml:space="preserve">CONSTRUCTORA ING GERMAN A CARABALLO A &amp;  </t>
  </si>
  <si>
    <t>B1500058617</t>
  </si>
  <si>
    <t>22/12/2022</t>
  </si>
  <si>
    <t>B1500247863</t>
  </si>
  <si>
    <t>23/01/2023</t>
  </si>
  <si>
    <t>B1500244921</t>
  </si>
  <si>
    <t>18/01/2023</t>
  </si>
  <si>
    <t>20/12/2022</t>
  </si>
  <si>
    <t>B1500247422</t>
  </si>
  <si>
    <t>19/01/2023</t>
  </si>
  <si>
    <t>B1500245621</t>
  </si>
  <si>
    <t>B1500245489</t>
  </si>
  <si>
    <t>B1500243766</t>
  </si>
  <si>
    <t>B1500246186</t>
  </si>
  <si>
    <t>B1500345791</t>
  </si>
  <si>
    <t>30/01/2023</t>
  </si>
  <si>
    <t>B1500346346</t>
  </si>
  <si>
    <t>B1500346389</t>
  </si>
  <si>
    <t>B1500347146</t>
  </si>
  <si>
    <t>B1500348263</t>
  </si>
  <si>
    <t>B1500348331</t>
  </si>
  <si>
    <t>B1500348994</t>
  </si>
  <si>
    <t>14/12/2022</t>
  </si>
  <si>
    <t>B1500000397</t>
  </si>
  <si>
    <t xml:space="preserve">MARCEL CRISTINA HIDALGO DE LOS SANTOS    </t>
  </si>
  <si>
    <t>B1500000757</t>
  </si>
  <si>
    <t>B1500000762</t>
  </si>
  <si>
    <t xml:space="preserve">PMP EIRL                                 </t>
  </si>
  <si>
    <t xml:space="preserve">PORTO PERLA INVERSIONES SRL              </t>
  </si>
  <si>
    <t>B1500000837</t>
  </si>
  <si>
    <t xml:space="preserve">PRODUCTOS AGROPECUARIOS DEL CERRO SRL    </t>
  </si>
  <si>
    <t>B1500000365</t>
  </si>
  <si>
    <t>B1500000366</t>
  </si>
  <si>
    <t>B1500000367</t>
  </si>
  <si>
    <t>B1500000226</t>
  </si>
  <si>
    <t xml:space="preserve">HOSPITAL GENERAL DE LA PLAZA DE LA SALUD </t>
  </si>
  <si>
    <t>B1500610994</t>
  </si>
  <si>
    <t xml:space="preserve">SERVICIO DE IGUALA MEDICA </t>
  </si>
  <si>
    <t>B1500007696</t>
  </si>
  <si>
    <t xml:space="preserve">EDENORTE DOMINICANA </t>
  </si>
  <si>
    <t>B1500329070</t>
  </si>
  <si>
    <t>B1500329226</t>
  </si>
  <si>
    <t>B1500329235</t>
  </si>
  <si>
    <t xml:space="preserve">ENVIL MANUEL DE JESUS MEDINA </t>
  </si>
  <si>
    <t>COMPAÑÍA DOMINICANA DE TELEFONOS, S.A.</t>
  </si>
  <si>
    <t xml:space="preserve">SERVICIOS TELEFONICOS </t>
  </si>
  <si>
    <t>B1500191541</t>
  </si>
  <si>
    <t>B1500191540</t>
  </si>
  <si>
    <t>B1500191542</t>
  </si>
  <si>
    <t>MCB MADEIS CARIBBEAN SRL.</t>
  </si>
  <si>
    <t xml:space="preserve">FLETE </t>
  </si>
  <si>
    <t>B1500041179</t>
  </si>
  <si>
    <t>PARTY MARKET SRL</t>
  </si>
  <si>
    <t>B1500000656</t>
  </si>
  <si>
    <t xml:space="preserve">SEGURO PERSONAS </t>
  </si>
  <si>
    <t>B1500026617</t>
  </si>
  <si>
    <t>B1500039514</t>
  </si>
  <si>
    <t>B1500039622</t>
  </si>
  <si>
    <t>B1500039404</t>
  </si>
  <si>
    <t>10/ENE/2023</t>
  </si>
  <si>
    <t>SERVICIOS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</si>
</sst>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4" formatCode="0_);\(0\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0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87">
    <xf numFmtId="0" fontId="0" fillId="0" borderId="0" xfId="0"/>
    <xf numFmtId="0" fontId="10" fillId="0" borderId="0" xfId="0" applyFont="1"/>
    <xf numFmtId="0" fontId="10" fillId="2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left" wrapText="1"/>
    </xf>
    <xf numFmtId="174" fontId="1" fillId="0" borderId="1" xfId="0" applyNumberFormat="1" applyFont="1" applyFill="1" applyBorder="1" applyAlignment="1">
      <alignment horizontal="center"/>
    </xf>
    <xf numFmtId="172" fontId="1" fillId="0" borderId="1" xfId="0" applyNumberFormat="1" applyFont="1" applyFill="1" applyBorder="1" applyAlignment="1">
      <alignment horizontal="center"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0" fontId="10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1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0" fontId="13" fillId="0" borderId="2" xfId="0" applyNumberFormat="1" applyFont="1" applyBorder="1"/>
    <xf numFmtId="40" fontId="14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11" fillId="3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/>
    </xf>
    <xf numFmtId="40" fontId="8" fillId="0" borderId="1" xfId="113" applyNumberFormat="1" applyBorder="1"/>
    <xf numFmtId="40" fontId="14" fillId="0" borderId="0" xfId="0" applyNumberFormat="1" applyFont="1"/>
    <xf numFmtId="40" fontId="0" fillId="0" borderId="1" xfId="0" applyNumberFormat="1" applyBorder="1"/>
    <xf numFmtId="172" fontId="11" fillId="3" borderId="1" xfId="0" applyNumberFormat="1" applyFont="1" applyFill="1" applyBorder="1" applyAlignment="1">
      <alignment horizontal="center" vertical="center" wrapText="1"/>
    </xf>
    <xf numFmtId="0" fontId="8" fillId="0" borderId="1" xfId="29" applyBorder="1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40" fontId="2" fillId="0" borderId="5" xfId="0" applyNumberFormat="1" applyFont="1" applyFill="1" applyBorder="1" applyAlignment="1">
      <alignment horizontal="right" wrapText="1"/>
    </xf>
    <xf numFmtId="0" fontId="8" fillId="0" borderId="1" xfId="30" applyBorder="1"/>
    <xf numFmtId="40" fontId="0" fillId="0" borderId="0" xfId="0" applyNumberFormat="1"/>
    <xf numFmtId="0" fontId="3" fillId="0" borderId="0" xfId="149" applyFont="1" applyFill="1" applyAlignment="1"/>
    <xf numFmtId="0" fontId="0" fillId="0" borderId="0" xfId="0"/>
    <xf numFmtId="40" fontId="0" fillId="0" borderId="1" xfId="0" applyNumberFormat="1" applyBorder="1" applyAlignment="1">
      <alignment horizontal="center"/>
    </xf>
    <xf numFmtId="0" fontId="15" fillId="0" borderId="0" xfId="149" applyFont="1" applyFill="1" applyAlignment="1"/>
    <xf numFmtId="0" fontId="3" fillId="0" borderId="0" xfId="149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94" fontId="10" fillId="0" borderId="1" xfId="1" applyNumberFormat="1" applyFont="1" applyFill="1" applyBorder="1" applyAlignment="1">
      <alignment horizontal="center"/>
    </xf>
    <xf numFmtId="43" fontId="10" fillId="0" borderId="1" xfId="1" applyFont="1" applyFill="1" applyBorder="1" applyAlignment="1">
      <alignment horizontal="left"/>
    </xf>
    <xf numFmtId="0" fontId="7" fillId="0" borderId="0" xfId="149" applyFont="1" applyFill="1" applyAlignment="1">
      <alignment horizontal="center"/>
    </xf>
    <xf numFmtId="172" fontId="10" fillId="0" borderId="0" xfId="0" applyNumberFormat="1" applyFont="1" applyAlignment="1">
      <alignment horizontal="center"/>
    </xf>
    <xf numFmtId="172" fontId="12" fillId="0" borderId="0" xfId="0" applyNumberFormat="1" applyFont="1" applyAlignment="1">
      <alignment horizontal="center" vertical="center"/>
    </xf>
    <xf numFmtId="172" fontId="10" fillId="2" borderId="1" xfId="0" applyNumberFormat="1" applyFont="1" applyFill="1" applyBorder="1" applyAlignment="1">
      <alignment horizontal="center"/>
    </xf>
    <xf numFmtId="172" fontId="9" fillId="0" borderId="0" xfId="0" applyNumberFormat="1" applyFont="1" applyAlignment="1">
      <alignment horizontal="center"/>
    </xf>
    <xf numFmtId="172" fontId="3" fillId="0" borderId="0" xfId="149" applyNumberFormat="1" applyFont="1" applyFill="1" applyAlignment="1"/>
    <xf numFmtId="40" fontId="13" fillId="0" borderId="0" xfId="0" applyNumberFormat="1" applyFont="1" applyBorder="1"/>
    <xf numFmtId="0" fontId="10" fillId="0" borderId="1" xfId="0" applyFont="1" applyFill="1" applyBorder="1" applyAlignment="1"/>
    <xf numFmtId="0" fontId="13" fillId="0" borderId="0" xfId="0" applyFont="1" applyFill="1" applyAlignment="1">
      <alignment horizontal="center"/>
    </xf>
    <xf numFmtId="40" fontId="0" fillId="0" borderId="3" xfId="0" applyNumberFormat="1" applyBorder="1"/>
    <xf numFmtId="172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/>
    <xf numFmtId="172" fontId="2" fillId="0" borderId="1" xfId="0" applyNumberFormat="1" applyFont="1" applyFill="1" applyBorder="1" applyAlignment="1">
      <alignment horizontal="center"/>
    </xf>
    <xf numFmtId="172" fontId="1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172" fontId="16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4" fontId="3" fillId="0" borderId="1" xfId="0" applyNumberFormat="1" applyFont="1" applyFill="1" applyBorder="1" applyAlignment="1">
      <alignment horizontal="center"/>
    </xf>
    <xf numFmtId="17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0" fontId="0" fillId="0" borderId="1" xfId="0" applyNumberFormat="1" applyFill="1" applyBorder="1"/>
    <xf numFmtId="40" fontId="10" fillId="0" borderId="1" xfId="0" applyNumberFormat="1" applyFont="1" applyFill="1" applyBorder="1" applyAlignment="1"/>
    <xf numFmtId="4" fontId="14" fillId="0" borderId="1" xfId="0" applyNumberFormat="1" applyFont="1" applyFill="1" applyBorder="1" applyAlignment="1">
      <alignment horizontal="right"/>
    </xf>
    <xf numFmtId="0" fontId="8" fillId="0" borderId="1" xfId="29" applyFont="1" applyBorder="1"/>
    <xf numFmtId="14" fontId="10" fillId="0" borderId="1" xfId="0" applyNumberFormat="1" applyFont="1" applyFill="1" applyBorder="1" applyAlignment="1">
      <alignment horizontal="center" vertical="center"/>
    </xf>
    <xf numFmtId="0" fontId="8" fillId="0" borderId="1" xfId="30" applyFont="1" applyBorder="1"/>
    <xf numFmtId="0" fontId="13" fillId="0" borderId="0" xfId="0" applyFont="1" applyAlignment="1">
      <alignment horizontal="center" vertical="center"/>
    </xf>
    <xf numFmtId="0" fontId="0" fillId="0" borderId="1" xfId="0" applyFill="1" applyBorder="1"/>
    <xf numFmtId="0" fontId="13" fillId="0" borderId="0" xfId="0" applyFont="1" applyAlignment="1">
      <alignment horizontal="center" vertical="center"/>
    </xf>
    <xf numFmtId="0" fontId="5" fillId="0" borderId="0" xfId="149" applyFont="1" applyFill="1" applyAlignment="1">
      <alignment horizontal="center"/>
    </xf>
    <xf numFmtId="0" fontId="6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5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75867" name="Picture 10">
          <a:extLst>
            <a:ext uri="{FF2B5EF4-FFF2-40B4-BE49-F238E27FC236}">
              <a16:creationId xmlns:a16="http://schemas.microsoft.com/office/drawing/2014/main" id="{E10621FE-4762-4227-A8E9-A0BF13E14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0</xdr:row>
      <xdr:rowOff>152400</xdr:rowOff>
    </xdr:from>
    <xdr:to>
      <xdr:col>10</xdr:col>
      <xdr:colOff>190500</xdr:colOff>
      <xdr:row>10</xdr:row>
      <xdr:rowOff>66675</xdr:rowOff>
    </xdr:to>
    <xdr:pic>
      <xdr:nvPicPr>
        <xdr:cNvPr id="75868" name="Imagen 1">
          <a:extLst>
            <a:ext uri="{FF2B5EF4-FFF2-40B4-BE49-F238E27FC236}">
              <a16:creationId xmlns:a16="http://schemas.microsoft.com/office/drawing/2014/main" id="{5F9FF641-9BC9-406A-90E4-CF8BFCF10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52400"/>
          <a:ext cx="12639675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7"/>
  <sheetViews>
    <sheetView tabSelected="1" workbookViewId="0">
      <selection activeCell="G150" sqref="G150"/>
    </sheetView>
  </sheetViews>
  <sheetFormatPr baseColWidth="10" defaultColWidth="9.140625" defaultRowHeight="15"/>
  <cols>
    <col min="1" max="1" width="7.5703125" style="41" customWidth="1"/>
    <col min="2" max="2" width="46.5703125" style="45" customWidth="1"/>
    <col min="3" max="3" width="35" style="22" bestFit="1" customWidth="1"/>
    <col min="4" max="4" width="20" style="22" bestFit="1" customWidth="1"/>
    <col min="5" max="5" width="12.7109375" style="51" customWidth="1"/>
    <col min="6" max="6" width="19.85546875" style="14" bestFit="1" customWidth="1"/>
    <col min="7" max="7" width="15" style="1" customWidth="1"/>
    <col min="8" max="8" width="18.140625" style="39" bestFit="1" customWidth="1"/>
    <col min="9" max="9" width="15.5703125" style="41" customWidth="1"/>
    <col min="10" max="10" width="10.7109375" style="41" bestFit="1" customWidth="1"/>
    <col min="11" max="11" width="47" style="41" bestFit="1" customWidth="1"/>
    <col min="12" max="12" width="9.140625" style="41"/>
    <col min="13" max="13" width="13.42578125" style="41" bestFit="1" customWidth="1"/>
    <col min="14" max="16384" width="9.140625" style="41"/>
  </cols>
  <sheetData>
    <row r="2" spans="2:10">
      <c r="B2" s="46"/>
      <c r="C2" s="19"/>
      <c r="D2" s="19"/>
      <c r="F2" s="15"/>
    </row>
    <row r="3" spans="2:10">
      <c r="B3" s="46"/>
      <c r="C3" s="19"/>
      <c r="D3" s="19"/>
      <c r="F3" s="15"/>
    </row>
    <row r="4" spans="2:10">
      <c r="B4" s="46"/>
      <c r="C4" s="20"/>
      <c r="D4" s="20"/>
      <c r="F4" s="15"/>
    </row>
    <row r="5" spans="2:10">
      <c r="B5" s="46"/>
      <c r="C5" s="20"/>
      <c r="D5" s="20"/>
      <c r="F5" s="15"/>
    </row>
    <row r="6" spans="2:10">
      <c r="B6" s="46"/>
      <c r="C6" s="20"/>
      <c r="D6" s="20"/>
      <c r="F6" s="15"/>
    </row>
    <row r="7" spans="2:10">
      <c r="B7" s="46"/>
      <c r="C7" s="20"/>
      <c r="D7" s="20"/>
      <c r="F7" s="15"/>
    </row>
    <row r="8" spans="2:10">
      <c r="B8" s="46"/>
      <c r="C8" s="20"/>
      <c r="D8" s="20"/>
      <c r="F8" s="15"/>
    </row>
    <row r="9" spans="2:10">
      <c r="B9" s="46"/>
      <c r="C9" s="20"/>
      <c r="D9" s="20"/>
      <c r="F9" s="15"/>
    </row>
    <row r="10" spans="2:10">
      <c r="B10" s="46"/>
      <c r="C10" s="20"/>
      <c r="D10" s="20"/>
      <c r="F10" s="15"/>
    </row>
    <row r="11" spans="2:10" ht="15.75">
      <c r="B11" s="82" t="s">
        <v>29</v>
      </c>
      <c r="C11" s="82"/>
      <c r="D11" s="82"/>
      <c r="E11" s="82"/>
      <c r="F11" s="82"/>
      <c r="G11" s="82"/>
      <c r="H11" s="82"/>
      <c r="I11" s="82"/>
      <c r="J11" s="82"/>
    </row>
    <row r="12" spans="2:10" ht="15.75">
      <c r="B12" s="82" t="s">
        <v>98</v>
      </c>
      <c r="C12" s="82"/>
      <c r="D12" s="82"/>
      <c r="E12" s="82"/>
      <c r="F12" s="82"/>
      <c r="G12" s="82"/>
      <c r="H12" s="82"/>
      <c r="I12" s="82"/>
      <c r="J12" s="82"/>
    </row>
    <row r="13" spans="2:10">
      <c r="B13" s="47"/>
      <c r="C13" s="21"/>
      <c r="D13" s="21"/>
      <c r="E13" s="52"/>
      <c r="F13" s="16"/>
    </row>
    <row r="14" spans="2:10" ht="3.75" customHeight="1"/>
    <row r="15" spans="2:10" s="80" customFormat="1" ht="29.25" customHeight="1">
      <c r="B15" s="3" t="s">
        <v>25</v>
      </c>
      <c r="C15" s="3" t="s">
        <v>0</v>
      </c>
      <c r="D15" s="3" t="s">
        <v>26</v>
      </c>
      <c r="E15" s="32" t="s">
        <v>27</v>
      </c>
      <c r="F15" s="17" t="s">
        <v>28</v>
      </c>
      <c r="G15" s="27" t="s">
        <v>20</v>
      </c>
      <c r="H15" s="17" t="s">
        <v>21</v>
      </c>
      <c r="I15" s="17" t="s">
        <v>22</v>
      </c>
      <c r="J15" s="3" t="s">
        <v>23</v>
      </c>
    </row>
    <row r="16" spans="2:10">
      <c r="B16" s="57"/>
      <c r="C16" s="2"/>
      <c r="D16" s="2"/>
      <c r="E16" s="53"/>
      <c r="F16" s="18"/>
      <c r="G16" s="28"/>
    </row>
    <row r="17" spans="2:10">
      <c r="B17" s="6" t="s">
        <v>89</v>
      </c>
      <c r="C17" s="10" t="s">
        <v>1</v>
      </c>
      <c r="D17" s="8" t="s">
        <v>31</v>
      </c>
      <c r="E17" s="4">
        <v>44866</v>
      </c>
      <c r="F17" s="13">
        <v>47200</v>
      </c>
      <c r="G17" s="4">
        <v>44866</v>
      </c>
      <c r="H17" s="13">
        <v>47200</v>
      </c>
      <c r="I17" s="31">
        <f>+F17-H17</f>
        <v>0</v>
      </c>
      <c r="J17" s="42" t="s">
        <v>32</v>
      </c>
    </row>
    <row r="18" spans="2:10">
      <c r="B18" s="6" t="s">
        <v>89</v>
      </c>
      <c r="C18" s="10" t="s">
        <v>1</v>
      </c>
      <c r="D18" s="8" t="s">
        <v>90</v>
      </c>
      <c r="E18" s="4">
        <v>44896</v>
      </c>
      <c r="F18" s="13">
        <v>47200</v>
      </c>
      <c r="G18" s="4">
        <v>44896</v>
      </c>
      <c r="H18" s="13">
        <v>47200</v>
      </c>
      <c r="I18" s="31">
        <f>+F18-H18</f>
        <v>0</v>
      </c>
      <c r="J18" s="42" t="s">
        <v>32</v>
      </c>
    </row>
    <row r="19" spans="2:10">
      <c r="B19" s="6"/>
      <c r="C19" s="10"/>
      <c r="D19" s="8"/>
      <c r="E19" s="4"/>
      <c r="F19" s="13"/>
      <c r="G19" s="4"/>
      <c r="H19" s="13"/>
      <c r="I19" s="31"/>
      <c r="J19" s="42"/>
    </row>
    <row r="20" spans="2:10">
      <c r="B20" s="77" t="s">
        <v>92</v>
      </c>
      <c r="C20" s="10" t="s">
        <v>1</v>
      </c>
      <c r="D20" s="67" t="s">
        <v>91</v>
      </c>
      <c r="E20" s="4">
        <v>44866</v>
      </c>
      <c r="F20" s="13">
        <v>47200</v>
      </c>
      <c r="G20" s="4">
        <v>44866</v>
      </c>
      <c r="H20" s="13">
        <v>47200</v>
      </c>
      <c r="I20" s="31">
        <f>+F20-H20</f>
        <v>0</v>
      </c>
      <c r="J20" s="42" t="s">
        <v>32</v>
      </c>
    </row>
    <row r="21" spans="2:10">
      <c r="B21" s="77" t="s">
        <v>92</v>
      </c>
      <c r="C21" s="10" t="s">
        <v>1</v>
      </c>
      <c r="D21" s="67" t="s">
        <v>93</v>
      </c>
      <c r="E21" s="4">
        <v>44866</v>
      </c>
      <c r="F21" s="13">
        <v>47200</v>
      </c>
      <c r="G21" s="4">
        <v>44866</v>
      </c>
      <c r="H21" s="13">
        <v>47200</v>
      </c>
      <c r="I21" s="31">
        <f>+F21-H21</f>
        <v>0</v>
      </c>
      <c r="J21" s="42" t="s">
        <v>32</v>
      </c>
    </row>
    <row r="22" spans="2:10">
      <c r="B22" s="6"/>
      <c r="C22" s="10"/>
      <c r="D22" s="8"/>
      <c r="E22" s="4"/>
      <c r="F22" s="13"/>
      <c r="G22" s="4"/>
      <c r="H22" s="13"/>
      <c r="I22" s="31"/>
      <c r="J22" s="42"/>
    </row>
    <row r="23" spans="2:10">
      <c r="B23" s="6" t="s">
        <v>18</v>
      </c>
      <c r="C23" s="10" t="s">
        <v>17</v>
      </c>
      <c r="D23" s="8" t="s">
        <v>87</v>
      </c>
      <c r="E23" s="4">
        <v>44866</v>
      </c>
      <c r="F23" s="13">
        <v>485400</v>
      </c>
      <c r="G23" s="4">
        <v>44866</v>
      </c>
      <c r="H23" s="13">
        <v>485400</v>
      </c>
      <c r="I23" s="31">
        <f>+F23-H23</f>
        <v>0</v>
      </c>
      <c r="J23" s="42" t="s">
        <v>32</v>
      </c>
    </row>
    <row r="24" spans="2:10">
      <c r="B24" s="6"/>
      <c r="C24" s="10"/>
      <c r="D24" s="9"/>
      <c r="E24" s="4"/>
      <c r="F24" s="13"/>
      <c r="G24" s="4"/>
      <c r="H24" s="13"/>
      <c r="I24" s="31"/>
      <c r="J24" s="42"/>
    </row>
    <row r="25" spans="2:10">
      <c r="B25" s="6" t="s">
        <v>80</v>
      </c>
      <c r="C25" s="10" t="s">
        <v>70</v>
      </c>
      <c r="D25" s="9" t="s">
        <v>39</v>
      </c>
      <c r="E25" s="68">
        <v>44901</v>
      </c>
      <c r="F25" s="13">
        <v>2720833.7</v>
      </c>
      <c r="G25" s="68">
        <v>44901</v>
      </c>
      <c r="H25" s="13">
        <v>2720833.7</v>
      </c>
      <c r="I25" s="31">
        <f>+F25-H25</f>
        <v>0</v>
      </c>
      <c r="J25" s="42" t="s">
        <v>32</v>
      </c>
    </row>
    <row r="26" spans="2:10">
      <c r="B26" s="6"/>
      <c r="C26" s="10"/>
      <c r="D26" s="9"/>
      <c r="E26" s="4"/>
      <c r="F26" s="13"/>
      <c r="G26" s="4"/>
      <c r="H26" s="13"/>
      <c r="I26" s="31"/>
      <c r="J26" s="42"/>
    </row>
    <row r="27" spans="2:10" s="7" customFormat="1">
      <c r="B27" s="6" t="s">
        <v>132</v>
      </c>
      <c r="C27" s="10" t="s">
        <v>17</v>
      </c>
      <c r="D27" s="8" t="s">
        <v>66</v>
      </c>
      <c r="E27" s="4">
        <v>44896</v>
      </c>
      <c r="F27" s="31">
        <v>3446800.01</v>
      </c>
      <c r="G27" s="4">
        <v>44896</v>
      </c>
      <c r="H27" s="31">
        <v>3446800.01</v>
      </c>
      <c r="I27" s="31">
        <f>+F27-H27</f>
        <v>0</v>
      </c>
      <c r="J27" s="42" t="s">
        <v>32</v>
      </c>
    </row>
    <row r="28" spans="2:10">
      <c r="B28" s="6"/>
      <c r="C28" s="10"/>
      <c r="D28" s="8"/>
      <c r="E28" s="4"/>
      <c r="F28" s="13"/>
      <c r="G28" s="4"/>
      <c r="H28" s="13"/>
      <c r="I28" s="31"/>
      <c r="J28" s="42"/>
    </row>
    <row r="29" spans="2:10">
      <c r="B29" s="6" t="s">
        <v>35</v>
      </c>
      <c r="C29" s="10" t="s">
        <v>17</v>
      </c>
      <c r="D29" s="8" t="s">
        <v>36</v>
      </c>
      <c r="E29" s="4">
        <v>44903</v>
      </c>
      <c r="F29" s="13">
        <v>268888.88</v>
      </c>
      <c r="G29" s="4">
        <v>44903</v>
      </c>
      <c r="H29" s="13">
        <v>268888.88</v>
      </c>
      <c r="I29" s="31">
        <f>+F29-H29</f>
        <v>0</v>
      </c>
      <c r="J29" s="42" t="s">
        <v>32</v>
      </c>
    </row>
    <row r="30" spans="2:10">
      <c r="B30" s="6" t="s">
        <v>35</v>
      </c>
      <c r="C30" s="10" t="s">
        <v>17</v>
      </c>
      <c r="D30" s="8" t="s">
        <v>49</v>
      </c>
      <c r="E30" s="4">
        <v>44903</v>
      </c>
      <c r="F30" s="13">
        <v>2906249.64</v>
      </c>
      <c r="G30" s="4">
        <v>44903</v>
      </c>
      <c r="H30" s="13">
        <v>2906249.64</v>
      </c>
      <c r="I30" s="31">
        <f>+F30-H30</f>
        <v>0</v>
      </c>
      <c r="J30" s="42" t="s">
        <v>32</v>
      </c>
    </row>
    <row r="31" spans="2:10">
      <c r="B31" s="6"/>
      <c r="C31" s="10"/>
      <c r="D31" s="5"/>
      <c r="E31" s="4"/>
      <c r="F31" s="76"/>
      <c r="G31" s="4"/>
      <c r="H31" s="76"/>
      <c r="I31" s="31"/>
      <c r="J31" s="42"/>
    </row>
    <row r="32" spans="2:10">
      <c r="B32" s="6" t="s">
        <v>139</v>
      </c>
      <c r="C32" s="10" t="s">
        <v>164</v>
      </c>
      <c r="D32" s="8" t="s">
        <v>140</v>
      </c>
      <c r="E32" s="4">
        <v>44907</v>
      </c>
      <c r="F32" s="13">
        <v>237441.46</v>
      </c>
      <c r="G32" s="4">
        <v>44907</v>
      </c>
      <c r="H32" s="13">
        <v>237441.46</v>
      </c>
      <c r="I32" s="31">
        <f>+F32-H32</f>
        <v>0</v>
      </c>
      <c r="J32" s="42" t="s">
        <v>32</v>
      </c>
    </row>
    <row r="33" spans="2:10">
      <c r="B33" s="6"/>
      <c r="C33" s="10"/>
      <c r="D33" s="8"/>
      <c r="E33" s="4"/>
      <c r="F33" s="13"/>
      <c r="G33" s="4"/>
      <c r="H33" s="13"/>
      <c r="I33" s="31"/>
      <c r="J33" s="42"/>
    </row>
    <row r="34" spans="2:10">
      <c r="B34" s="6" t="s">
        <v>19</v>
      </c>
      <c r="C34" s="10" t="s">
        <v>7</v>
      </c>
      <c r="D34" s="9" t="s">
        <v>75</v>
      </c>
      <c r="E34" s="4" t="s">
        <v>86</v>
      </c>
      <c r="F34" s="13">
        <v>117705</v>
      </c>
      <c r="G34" s="4" t="s">
        <v>86</v>
      </c>
      <c r="H34" s="70">
        <v>117705</v>
      </c>
      <c r="I34" s="31">
        <f>+F34-H34</f>
        <v>0</v>
      </c>
      <c r="J34" s="42" t="s">
        <v>32</v>
      </c>
    </row>
    <row r="35" spans="2:10">
      <c r="B35" s="6"/>
      <c r="C35" s="10"/>
      <c r="D35" s="5"/>
      <c r="E35" s="4"/>
      <c r="F35" s="70"/>
      <c r="G35" s="4"/>
      <c r="H35" s="70"/>
      <c r="I35" s="31"/>
      <c r="J35" s="42"/>
    </row>
    <row r="36" spans="2:10">
      <c r="B36" s="6" t="s">
        <v>82</v>
      </c>
      <c r="C36" s="10" t="s">
        <v>6</v>
      </c>
      <c r="D36" s="71" t="s">
        <v>68</v>
      </c>
      <c r="E36" s="65" t="s">
        <v>111</v>
      </c>
      <c r="F36" s="13">
        <v>23726000</v>
      </c>
      <c r="G36" s="65" t="s">
        <v>111</v>
      </c>
      <c r="H36" s="13">
        <v>23726000</v>
      </c>
      <c r="I36" s="31">
        <f>+F36-H36</f>
        <v>0</v>
      </c>
      <c r="J36" s="42" t="s">
        <v>97</v>
      </c>
    </row>
    <row r="37" spans="2:10">
      <c r="B37" s="6"/>
      <c r="C37" s="10"/>
      <c r="D37" s="5"/>
      <c r="E37" s="4"/>
      <c r="F37" s="70"/>
      <c r="G37" s="4"/>
      <c r="H37" s="70"/>
      <c r="I37" s="31"/>
      <c r="J37" s="42"/>
    </row>
    <row r="38" spans="2:10">
      <c r="B38" s="6" t="s">
        <v>104</v>
      </c>
      <c r="C38" s="10" t="s">
        <v>40</v>
      </c>
      <c r="D38" s="9" t="s">
        <v>57</v>
      </c>
      <c r="E38" s="4">
        <v>44896</v>
      </c>
      <c r="F38" s="13">
        <v>1277088.46</v>
      </c>
      <c r="G38" s="4">
        <v>44896</v>
      </c>
      <c r="H38" s="13">
        <v>1277088.46</v>
      </c>
      <c r="I38" s="31">
        <f>+F38-H38</f>
        <v>0</v>
      </c>
      <c r="J38" s="42" t="s">
        <v>97</v>
      </c>
    </row>
    <row r="39" spans="2:10" ht="18.75" customHeight="1">
      <c r="B39" s="79"/>
      <c r="C39" s="10"/>
      <c r="D39" s="67"/>
      <c r="E39" s="4"/>
      <c r="F39" s="13"/>
      <c r="G39" s="4"/>
      <c r="H39" s="13"/>
      <c r="I39" s="31"/>
      <c r="J39" s="42"/>
    </row>
    <row r="40" spans="2:10" ht="18.75" customHeight="1">
      <c r="B40" s="6" t="s">
        <v>134</v>
      </c>
      <c r="C40" s="10" t="s">
        <v>6</v>
      </c>
      <c r="D40" s="8" t="s">
        <v>133</v>
      </c>
      <c r="E40" s="4" t="s">
        <v>111</v>
      </c>
      <c r="F40" s="13">
        <v>1360000</v>
      </c>
      <c r="G40" s="4" t="s">
        <v>111</v>
      </c>
      <c r="H40" s="13">
        <v>1360000</v>
      </c>
      <c r="I40" s="31">
        <f>+F40-H40</f>
        <v>0</v>
      </c>
      <c r="J40" s="42" t="s">
        <v>32</v>
      </c>
    </row>
    <row r="41" spans="2:10" ht="18.75" customHeight="1">
      <c r="B41" s="6"/>
      <c r="C41" s="10"/>
      <c r="D41" s="8"/>
      <c r="E41" s="4"/>
      <c r="F41" s="13"/>
      <c r="G41" s="4"/>
      <c r="H41" s="13"/>
      <c r="I41" s="31"/>
      <c r="J41" s="42"/>
    </row>
    <row r="42" spans="2:10" ht="18.75" customHeight="1">
      <c r="B42" s="33" t="s">
        <v>76</v>
      </c>
      <c r="C42" s="10" t="s">
        <v>38</v>
      </c>
      <c r="D42" s="8" t="s">
        <v>34</v>
      </c>
      <c r="E42" s="4">
        <v>44897</v>
      </c>
      <c r="F42" s="13">
        <v>156406.67000000001</v>
      </c>
      <c r="G42" s="4">
        <v>44897</v>
      </c>
      <c r="H42" s="13">
        <v>156406.67000000001</v>
      </c>
      <c r="I42" s="31">
        <f>+F42-H42</f>
        <v>0</v>
      </c>
      <c r="J42" s="42" t="s">
        <v>32</v>
      </c>
    </row>
    <row r="43" spans="2:10" ht="18.75" customHeight="1">
      <c r="B43" s="33" t="s">
        <v>76</v>
      </c>
      <c r="C43" s="10" t="s">
        <v>38</v>
      </c>
      <c r="D43" s="8" t="s">
        <v>56</v>
      </c>
      <c r="E43" s="4">
        <v>44897</v>
      </c>
      <c r="F43" s="13">
        <v>2372866.65</v>
      </c>
      <c r="G43" s="4">
        <v>44897</v>
      </c>
      <c r="H43" s="13">
        <v>2372866.65</v>
      </c>
      <c r="I43" s="31">
        <f>+F43-H43</f>
        <v>0</v>
      </c>
      <c r="J43" s="42" t="s">
        <v>32</v>
      </c>
    </row>
    <row r="44" spans="2:10" ht="18.75" customHeight="1">
      <c r="B44" s="6"/>
      <c r="C44" s="10"/>
      <c r="D44" s="8"/>
      <c r="E44" s="4"/>
      <c r="F44" s="13"/>
      <c r="G44" s="4"/>
      <c r="H44" s="13"/>
      <c r="I44" s="31"/>
      <c r="J44" s="42"/>
    </row>
    <row r="45" spans="2:10" ht="18.75" customHeight="1">
      <c r="B45" s="33" t="s">
        <v>76</v>
      </c>
      <c r="C45" s="10" t="s">
        <v>38</v>
      </c>
      <c r="D45" s="9" t="s">
        <v>48</v>
      </c>
      <c r="E45" s="4">
        <v>44897</v>
      </c>
      <c r="F45" s="13">
        <v>2534666.65</v>
      </c>
      <c r="G45" s="4">
        <v>44897</v>
      </c>
      <c r="H45" s="13">
        <v>2534666.65</v>
      </c>
      <c r="I45" s="31">
        <f>+F45-H45</f>
        <v>0</v>
      </c>
      <c r="J45" s="42" t="s">
        <v>32</v>
      </c>
    </row>
    <row r="46" spans="2:10" ht="18.75" customHeight="1">
      <c r="B46" s="6"/>
      <c r="C46" s="10"/>
      <c r="D46" s="8"/>
      <c r="E46" s="4"/>
      <c r="F46" s="13"/>
      <c r="G46" s="4"/>
      <c r="H46" s="13"/>
      <c r="I46" s="31"/>
      <c r="J46" s="42"/>
    </row>
    <row r="47" spans="2:10" ht="18.75" customHeight="1">
      <c r="B47" s="6" t="s">
        <v>80</v>
      </c>
      <c r="C47" s="10" t="s">
        <v>70</v>
      </c>
      <c r="D47" s="9" t="s">
        <v>42</v>
      </c>
      <c r="E47" s="68">
        <v>44901</v>
      </c>
      <c r="F47" s="13">
        <v>2320416.96</v>
      </c>
      <c r="G47" s="68">
        <v>44901</v>
      </c>
      <c r="H47" s="13">
        <v>2320416.96</v>
      </c>
      <c r="I47" s="31">
        <f>+F47-H47</f>
        <v>0</v>
      </c>
      <c r="J47" s="42" t="s">
        <v>32</v>
      </c>
    </row>
    <row r="48" spans="2:10" ht="18.75" customHeight="1">
      <c r="B48" s="6" t="s">
        <v>80</v>
      </c>
      <c r="C48" s="10" t="s">
        <v>70</v>
      </c>
      <c r="D48" s="9" t="s">
        <v>16</v>
      </c>
      <c r="E48" s="68">
        <v>44901</v>
      </c>
      <c r="F48" s="13">
        <v>284944.5</v>
      </c>
      <c r="G48" s="68">
        <v>44901</v>
      </c>
      <c r="H48" s="13">
        <v>284944.5</v>
      </c>
      <c r="I48" s="31">
        <f>+F48-H48</f>
        <v>0</v>
      </c>
      <c r="J48" s="42" t="s">
        <v>32</v>
      </c>
    </row>
    <row r="49" spans="1:10">
      <c r="B49" s="81"/>
      <c r="C49" s="10"/>
      <c r="D49" s="67"/>
      <c r="E49" s="4"/>
      <c r="F49" s="13"/>
      <c r="G49" s="4"/>
      <c r="H49" s="13"/>
      <c r="I49" s="31"/>
      <c r="J49" s="42"/>
    </row>
    <row r="50" spans="1:10">
      <c r="B50" s="6" t="s">
        <v>52</v>
      </c>
      <c r="C50" s="10" t="s">
        <v>24</v>
      </c>
      <c r="D50" s="8" t="s">
        <v>118</v>
      </c>
      <c r="E50" s="8" t="s">
        <v>101</v>
      </c>
      <c r="F50" s="13">
        <v>357088.07</v>
      </c>
      <c r="G50" s="4" t="s">
        <v>119</v>
      </c>
      <c r="H50" s="13">
        <v>357088.07</v>
      </c>
      <c r="I50" s="31">
        <f t="shared" ref="I50:I55" si="0">+F50-H50</f>
        <v>0</v>
      </c>
      <c r="J50" s="42" t="s">
        <v>32</v>
      </c>
    </row>
    <row r="51" spans="1:10">
      <c r="B51" s="6" t="s">
        <v>52</v>
      </c>
      <c r="C51" s="10" t="s">
        <v>24</v>
      </c>
      <c r="D51" s="8" t="s">
        <v>120</v>
      </c>
      <c r="E51" s="8" t="s">
        <v>101</v>
      </c>
      <c r="F51" s="13">
        <v>311117.78999999998</v>
      </c>
      <c r="G51" s="4" t="s">
        <v>119</v>
      </c>
      <c r="H51" s="13">
        <v>311117.78999999998</v>
      </c>
      <c r="I51" s="31">
        <f t="shared" si="0"/>
        <v>0</v>
      </c>
      <c r="J51" s="42" t="s">
        <v>32</v>
      </c>
    </row>
    <row r="52" spans="1:10">
      <c r="B52" s="6" t="s">
        <v>52</v>
      </c>
      <c r="C52" s="10" t="s">
        <v>24</v>
      </c>
      <c r="D52" s="8" t="s">
        <v>121</v>
      </c>
      <c r="E52" s="8" t="s">
        <v>101</v>
      </c>
      <c r="F52" s="13">
        <v>56568.51</v>
      </c>
      <c r="G52" s="4" t="s">
        <v>119</v>
      </c>
      <c r="H52" s="13">
        <v>56568.51</v>
      </c>
      <c r="I52" s="31">
        <f t="shared" si="0"/>
        <v>0</v>
      </c>
      <c r="J52" s="42" t="s">
        <v>32</v>
      </c>
    </row>
    <row r="53" spans="1:10">
      <c r="B53" s="6" t="s">
        <v>52</v>
      </c>
      <c r="C53" s="10" t="s">
        <v>24</v>
      </c>
      <c r="D53" s="8" t="s">
        <v>122</v>
      </c>
      <c r="E53" s="8" t="s">
        <v>101</v>
      </c>
      <c r="F53" s="13">
        <v>34101.769999999997</v>
      </c>
      <c r="G53" s="4" t="s">
        <v>119</v>
      </c>
      <c r="H53" s="13">
        <v>34101.769999999997</v>
      </c>
      <c r="I53" s="31">
        <f t="shared" si="0"/>
        <v>0</v>
      </c>
      <c r="J53" s="42" t="s">
        <v>32</v>
      </c>
    </row>
    <row r="54" spans="1:10">
      <c r="B54" s="6" t="s">
        <v>52</v>
      </c>
      <c r="C54" s="10" t="s">
        <v>24</v>
      </c>
      <c r="D54" s="8" t="s">
        <v>123</v>
      </c>
      <c r="E54" s="8" t="s">
        <v>101</v>
      </c>
      <c r="F54" s="13">
        <v>31422.78</v>
      </c>
      <c r="G54" s="4" t="s">
        <v>119</v>
      </c>
      <c r="H54" s="13">
        <v>31422.78</v>
      </c>
      <c r="I54" s="31">
        <f t="shared" si="0"/>
        <v>0</v>
      </c>
      <c r="J54" s="42" t="s">
        <v>32</v>
      </c>
    </row>
    <row r="55" spans="1:10">
      <c r="B55" s="6" t="s">
        <v>52</v>
      </c>
      <c r="C55" s="10" t="s">
        <v>24</v>
      </c>
      <c r="D55" s="8" t="s">
        <v>124</v>
      </c>
      <c r="E55" s="8" t="s">
        <v>101</v>
      </c>
      <c r="F55" s="13">
        <v>792.64</v>
      </c>
      <c r="G55" s="4" t="s">
        <v>119</v>
      </c>
      <c r="H55" s="13">
        <v>792.64</v>
      </c>
      <c r="I55" s="31">
        <f t="shared" si="0"/>
        <v>0</v>
      </c>
      <c r="J55" s="42" t="s">
        <v>32</v>
      </c>
    </row>
    <row r="56" spans="1:10">
      <c r="B56" s="6" t="s">
        <v>52</v>
      </c>
      <c r="C56" s="10" t="s">
        <v>24</v>
      </c>
      <c r="D56" s="8" t="s">
        <v>125</v>
      </c>
      <c r="E56" s="8" t="s">
        <v>101</v>
      </c>
      <c r="F56" s="13">
        <v>27096.400000000001</v>
      </c>
      <c r="G56" s="4" t="s">
        <v>119</v>
      </c>
      <c r="H56" s="13">
        <v>27096.400000000001</v>
      </c>
      <c r="I56" s="31">
        <f>+F56-H56</f>
        <v>0</v>
      </c>
      <c r="J56" s="42" t="s">
        <v>32</v>
      </c>
    </row>
    <row r="57" spans="1:10">
      <c r="B57" s="6"/>
      <c r="C57" s="10"/>
      <c r="D57" s="8"/>
      <c r="E57" s="63"/>
      <c r="F57" s="13"/>
      <c r="G57" s="63"/>
      <c r="H57" s="13"/>
      <c r="I57" s="31"/>
      <c r="J57" s="42"/>
    </row>
    <row r="58" spans="1:10">
      <c r="B58" s="6" t="s">
        <v>51</v>
      </c>
      <c r="C58" s="10" t="s">
        <v>24</v>
      </c>
      <c r="D58" s="8" t="s">
        <v>107</v>
      </c>
      <c r="E58" s="4" t="s">
        <v>106</v>
      </c>
      <c r="F58" s="13">
        <v>5784</v>
      </c>
      <c r="G58" s="4" t="s">
        <v>108</v>
      </c>
      <c r="H58" s="13">
        <v>5784</v>
      </c>
      <c r="I58" s="31">
        <f>+F58-H58</f>
        <v>0</v>
      </c>
      <c r="J58" s="42" t="s">
        <v>32</v>
      </c>
    </row>
    <row r="59" spans="1:10">
      <c r="B59" s="6" t="s">
        <v>51</v>
      </c>
      <c r="C59" s="10" t="s">
        <v>24</v>
      </c>
      <c r="D59" s="8" t="s">
        <v>109</v>
      </c>
      <c r="E59" s="4" t="s">
        <v>100</v>
      </c>
      <c r="F59" s="13">
        <v>14859.85</v>
      </c>
      <c r="G59" s="4" t="s">
        <v>110</v>
      </c>
      <c r="H59" s="13">
        <v>14859.85</v>
      </c>
      <c r="I59" s="31">
        <f t="shared" ref="I59:I64" si="1">+F59-H59</f>
        <v>0</v>
      </c>
      <c r="J59" s="42" t="s">
        <v>32</v>
      </c>
    </row>
    <row r="60" spans="1:10">
      <c r="B60" s="6" t="s">
        <v>51</v>
      </c>
      <c r="C60" s="10" t="s">
        <v>24</v>
      </c>
      <c r="D60" s="8" t="s">
        <v>112</v>
      </c>
      <c r="E60" s="4" t="s">
        <v>111</v>
      </c>
      <c r="F60" s="13">
        <v>35251.9</v>
      </c>
      <c r="G60" s="4" t="s">
        <v>113</v>
      </c>
      <c r="H60" s="13">
        <v>35251.9</v>
      </c>
      <c r="I60" s="31">
        <f t="shared" si="1"/>
        <v>0</v>
      </c>
      <c r="J60" s="42" t="s">
        <v>32</v>
      </c>
    </row>
    <row r="61" spans="1:10">
      <c r="B61" s="6" t="s">
        <v>51</v>
      </c>
      <c r="C61" s="10" t="s">
        <v>24</v>
      </c>
      <c r="D61" s="8" t="s">
        <v>114</v>
      </c>
      <c r="E61" s="4" t="s">
        <v>100</v>
      </c>
      <c r="F61" s="13">
        <v>3526.77</v>
      </c>
      <c r="G61" s="4" t="s">
        <v>110</v>
      </c>
      <c r="H61" s="13">
        <v>3526.77</v>
      </c>
      <c r="I61" s="31">
        <f t="shared" si="1"/>
        <v>0</v>
      </c>
      <c r="J61" s="42" t="s">
        <v>32</v>
      </c>
    </row>
    <row r="62" spans="1:10">
      <c r="A62" s="48"/>
      <c r="B62" s="6" t="s">
        <v>51</v>
      </c>
      <c r="C62" s="10" t="s">
        <v>24</v>
      </c>
      <c r="D62" s="8" t="s">
        <v>115</v>
      </c>
      <c r="E62" s="4" t="s">
        <v>100</v>
      </c>
      <c r="F62" s="13">
        <v>14801.22</v>
      </c>
      <c r="G62" s="4" t="s">
        <v>110</v>
      </c>
      <c r="H62" s="13">
        <v>14801.22</v>
      </c>
      <c r="I62" s="31">
        <f t="shared" si="1"/>
        <v>0</v>
      </c>
      <c r="J62" s="42" t="s">
        <v>32</v>
      </c>
    </row>
    <row r="63" spans="1:10">
      <c r="A63" s="48"/>
      <c r="B63" s="6" t="s">
        <v>51</v>
      </c>
      <c r="C63" s="10" t="s">
        <v>24</v>
      </c>
      <c r="D63" s="8" t="s">
        <v>116</v>
      </c>
      <c r="E63" s="4">
        <v>44785</v>
      </c>
      <c r="F63" s="13">
        <v>2126.8000000000002</v>
      </c>
      <c r="G63" s="4">
        <v>44933</v>
      </c>
      <c r="H63" s="13">
        <v>2126.8000000000002</v>
      </c>
      <c r="I63" s="31">
        <f t="shared" si="1"/>
        <v>0</v>
      </c>
      <c r="J63" s="42" t="s">
        <v>32</v>
      </c>
    </row>
    <row r="64" spans="1:10">
      <c r="A64" s="48"/>
      <c r="B64" s="6" t="s">
        <v>51</v>
      </c>
      <c r="C64" s="10" t="s">
        <v>24</v>
      </c>
      <c r="D64" s="8" t="s">
        <v>117</v>
      </c>
      <c r="E64" s="4" t="s">
        <v>100</v>
      </c>
      <c r="F64" s="13">
        <v>15126.42</v>
      </c>
      <c r="G64" s="4" t="s">
        <v>110</v>
      </c>
      <c r="H64" s="13">
        <v>15126.42</v>
      </c>
      <c r="I64" s="31">
        <f t="shared" si="1"/>
        <v>0</v>
      </c>
      <c r="J64" s="42" t="s">
        <v>32</v>
      </c>
    </row>
    <row r="65" spans="1:10">
      <c r="A65" s="48"/>
      <c r="B65" s="38"/>
      <c r="C65" s="10"/>
      <c r="D65" s="67"/>
      <c r="E65" s="63"/>
      <c r="F65" s="13"/>
      <c r="G65" s="63"/>
      <c r="H65" s="13"/>
      <c r="I65" s="31"/>
      <c r="J65" s="42"/>
    </row>
    <row r="66" spans="1:10">
      <c r="A66" s="48"/>
      <c r="B66" s="6" t="s">
        <v>54</v>
      </c>
      <c r="C66" s="10" t="s">
        <v>141</v>
      </c>
      <c r="D66" s="5" t="s">
        <v>142</v>
      </c>
      <c r="E66" s="65">
        <v>44909</v>
      </c>
      <c r="F66" s="13">
        <v>279960</v>
      </c>
      <c r="G66" s="65">
        <v>44909</v>
      </c>
      <c r="H66" s="13">
        <v>279960</v>
      </c>
      <c r="I66" s="31">
        <f>+F66-H66</f>
        <v>0</v>
      </c>
      <c r="J66" s="42" t="s">
        <v>32</v>
      </c>
    </row>
    <row r="67" spans="1:10">
      <c r="A67" s="48"/>
      <c r="B67" s="6"/>
      <c r="C67" s="10"/>
      <c r="D67" s="9"/>
      <c r="E67" s="4"/>
      <c r="F67" s="29"/>
      <c r="G67" s="4"/>
      <c r="H67" s="29"/>
      <c r="I67" s="31"/>
      <c r="J67" s="42"/>
    </row>
    <row r="68" spans="1:10">
      <c r="A68" s="48"/>
      <c r="B68" s="6" t="s">
        <v>143</v>
      </c>
      <c r="C68" s="10" t="s">
        <v>24</v>
      </c>
      <c r="D68" s="9" t="s">
        <v>144</v>
      </c>
      <c r="E68" s="4">
        <v>44930</v>
      </c>
      <c r="F68" s="13">
        <v>37032.199999999997</v>
      </c>
      <c r="G68" s="4">
        <v>44961</v>
      </c>
      <c r="H68" s="13">
        <v>37032.199999999997</v>
      </c>
      <c r="I68" s="31">
        <f>+F68-H68</f>
        <v>0</v>
      </c>
      <c r="J68" s="42" t="s">
        <v>32</v>
      </c>
    </row>
    <row r="69" spans="1:10">
      <c r="A69" s="48"/>
      <c r="B69" s="6" t="s">
        <v>143</v>
      </c>
      <c r="C69" s="10" t="s">
        <v>24</v>
      </c>
      <c r="D69" s="8" t="s">
        <v>145</v>
      </c>
      <c r="E69" s="4">
        <v>44930</v>
      </c>
      <c r="F69" s="13">
        <v>1716.67</v>
      </c>
      <c r="G69" s="4">
        <v>44961</v>
      </c>
      <c r="H69" s="13">
        <v>1716.67</v>
      </c>
      <c r="I69" s="31">
        <f>+F69-H69</f>
        <v>0</v>
      </c>
      <c r="J69" s="42" t="s">
        <v>32</v>
      </c>
    </row>
    <row r="70" spans="1:10">
      <c r="A70" s="48"/>
      <c r="B70" s="6" t="s">
        <v>143</v>
      </c>
      <c r="C70" s="10" t="s">
        <v>24</v>
      </c>
      <c r="D70" s="8" t="s">
        <v>146</v>
      </c>
      <c r="E70" s="4">
        <v>44930</v>
      </c>
      <c r="F70" s="13">
        <v>127.85</v>
      </c>
      <c r="G70" s="4">
        <v>44961</v>
      </c>
      <c r="H70" s="13">
        <v>127.85</v>
      </c>
      <c r="I70" s="31">
        <f>+F70-H70</f>
        <v>0</v>
      </c>
      <c r="J70" s="42" t="s">
        <v>32</v>
      </c>
    </row>
    <row r="71" spans="1:10">
      <c r="A71" s="48"/>
      <c r="B71" s="6"/>
      <c r="C71" s="10"/>
      <c r="D71" s="8"/>
      <c r="E71" s="4"/>
      <c r="F71" s="13"/>
      <c r="G71" s="4"/>
      <c r="H71" s="13"/>
      <c r="I71" s="31"/>
      <c r="J71" s="42"/>
    </row>
    <row r="72" spans="1:10">
      <c r="A72" s="48"/>
      <c r="B72" s="6" t="s">
        <v>147</v>
      </c>
      <c r="C72" s="10" t="s">
        <v>4</v>
      </c>
      <c r="D72" s="66" t="s">
        <v>58</v>
      </c>
      <c r="E72" s="4">
        <v>44875</v>
      </c>
      <c r="F72" s="13">
        <v>47200</v>
      </c>
      <c r="G72" s="4">
        <v>44875</v>
      </c>
      <c r="H72" s="13">
        <v>47200</v>
      </c>
      <c r="I72" s="31">
        <f>+F72-H72</f>
        <v>0</v>
      </c>
      <c r="J72" s="42" t="s">
        <v>32</v>
      </c>
    </row>
    <row r="73" spans="1:10">
      <c r="A73" s="48"/>
      <c r="B73" s="6"/>
      <c r="C73" s="10"/>
      <c r="D73" s="8"/>
      <c r="E73" s="4"/>
      <c r="F73" s="13"/>
      <c r="G73" s="4"/>
      <c r="H73" s="13"/>
      <c r="I73" s="31"/>
      <c r="J73" s="42"/>
    </row>
    <row r="74" spans="1:10">
      <c r="A74" s="48"/>
      <c r="B74" s="6" t="s">
        <v>30</v>
      </c>
      <c r="C74" s="10" t="s">
        <v>1</v>
      </c>
      <c r="D74" s="67" t="s">
        <v>83</v>
      </c>
      <c r="E74" s="68">
        <v>44896</v>
      </c>
      <c r="F74" s="13">
        <v>35400</v>
      </c>
      <c r="G74" s="68">
        <v>44896</v>
      </c>
      <c r="H74" s="13">
        <v>35400</v>
      </c>
      <c r="I74" s="31">
        <f>+F74-H74</f>
        <v>0</v>
      </c>
      <c r="J74" s="42" t="s">
        <v>32</v>
      </c>
    </row>
    <row r="75" spans="1:10">
      <c r="A75" s="48"/>
      <c r="B75" s="6" t="s">
        <v>30</v>
      </c>
      <c r="C75" s="10" t="s">
        <v>1</v>
      </c>
      <c r="D75" s="67" t="s">
        <v>135</v>
      </c>
      <c r="E75" s="68">
        <v>44896</v>
      </c>
      <c r="F75" s="13">
        <v>35400</v>
      </c>
      <c r="G75" s="68">
        <v>44896</v>
      </c>
      <c r="H75" s="13">
        <v>35400</v>
      </c>
      <c r="I75" s="31">
        <f t="shared" ref="I75:I80" si="2">+F75-H75</f>
        <v>0</v>
      </c>
      <c r="J75" s="42" t="s">
        <v>32</v>
      </c>
    </row>
    <row r="76" spans="1:10">
      <c r="A76" s="48"/>
      <c r="B76" s="6" t="s">
        <v>30</v>
      </c>
      <c r="C76" s="10" t="s">
        <v>1</v>
      </c>
      <c r="D76" s="67" t="s">
        <v>136</v>
      </c>
      <c r="E76" s="68">
        <v>44896</v>
      </c>
      <c r="F76" s="13">
        <v>35400</v>
      </c>
      <c r="G76" s="68">
        <v>44896</v>
      </c>
      <c r="H76" s="13">
        <v>35400</v>
      </c>
      <c r="I76" s="31">
        <f t="shared" si="2"/>
        <v>0</v>
      </c>
      <c r="J76" s="42" t="s">
        <v>32</v>
      </c>
    </row>
    <row r="77" spans="1:10">
      <c r="A77" s="48"/>
      <c r="B77" s="6" t="s">
        <v>30</v>
      </c>
      <c r="C77" s="10" t="s">
        <v>1</v>
      </c>
      <c r="D77" s="67" t="s">
        <v>137</v>
      </c>
      <c r="E77" s="68">
        <v>44896</v>
      </c>
      <c r="F77" s="13">
        <v>35400</v>
      </c>
      <c r="G77" s="68">
        <v>44896</v>
      </c>
      <c r="H77" s="13">
        <v>35400</v>
      </c>
      <c r="I77" s="31">
        <f t="shared" si="2"/>
        <v>0</v>
      </c>
      <c r="J77" s="42" t="s">
        <v>32</v>
      </c>
    </row>
    <row r="78" spans="1:10">
      <c r="A78" s="48"/>
      <c r="B78" s="6" t="s">
        <v>30</v>
      </c>
      <c r="C78" s="10" t="s">
        <v>1</v>
      </c>
      <c r="D78" s="67" t="s">
        <v>74</v>
      </c>
      <c r="E78" s="68">
        <v>44896</v>
      </c>
      <c r="F78" s="13">
        <v>35400</v>
      </c>
      <c r="G78" s="68">
        <v>44896</v>
      </c>
      <c r="H78" s="13">
        <v>35400</v>
      </c>
      <c r="I78" s="31">
        <f t="shared" si="2"/>
        <v>0</v>
      </c>
      <c r="J78" s="42" t="s">
        <v>32</v>
      </c>
    </row>
    <row r="79" spans="1:10">
      <c r="A79" s="48"/>
      <c r="B79" s="6" t="s">
        <v>30</v>
      </c>
      <c r="C79" s="10" t="s">
        <v>1</v>
      </c>
      <c r="D79" s="67" t="s">
        <v>69</v>
      </c>
      <c r="E79" s="68">
        <v>44896</v>
      </c>
      <c r="F79" s="13">
        <v>35400</v>
      </c>
      <c r="G79" s="68">
        <v>44896</v>
      </c>
      <c r="H79" s="13">
        <v>35400</v>
      </c>
      <c r="I79" s="31">
        <f t="shared" si="2"/>
        <v>0</v>
      </c>
      <c r="J79" s="42" t="s">
        <v>32</v>
      </c>
    </row>
    <row r="80" spans="1:10">
      <c r="A80" s="48"/>
      <c r="B80" s="6" t="s">
        <v>30</v>
      </c>
      <c r="C80" s="10" t="s">
        <v>1</v>
      </c>
      <c r="D80" s="67" t="s">
        <v>60</v>
      </c>
      <c r="E80" s="68">
        <v>44896</v>
      </c>
      <c r="F80" s="13">
        <v>35400</v>
      </c>
      <c r="G80" s="68">
        <v>44896</v>
      </c>
      <c r="H80" s="13">
        <v>35400</v>
      </c>
      <c r="I80" s="31">
        <f t="shared" si="2"/>
        <v>0</v>
      </c>
      <c r="J80" s="42" t="s">
        <v>32</v>
      </c>
    </row>
    <row r="81" spans="1:10">
      <c r="A81" s="48"/>
      <c r="B81" s="6" t="s">
        <v>30</v>
      </c>
      <c r="C81" s="10" t="s">
        <v>1</v>
      </c>
      <c r="D81" s="67" t="s">
        <v>72</v>
      </c>
      <c r="E81" s="68">
        <v>44896</v>
      </c>
      <c r="F81" s="13">
        <v>35400</v>
      </c>
      <c r="G81" s="68">
        <v>44896</v>
      </c>
      <c r="H81" s="13">
        <v>35400</v>
      </c>
      <c r="I81" s="31">
        <f>+F81-H81</f>
        <v>0</v>
      </c>
      <c r="J81" s="42" t="s">
        <v>32</v>
      </c>
    </row>
    <row r="82" spans="1:10">
      <c r="A82" s="48"/>
      <c r="B82" s="6"/>
      <c r="C82" s="10"/>
      <c r="D82" s="8"/>
      <c r="E82" s="64"/>
      <c r="F82" s="13"/>
      <c r="G82" s="64"/>
      <c r="H82" s="13"/>
      <c r="I82" s="31"/>
      <c r="J82" s="42"/>
    </row>
    <row r="83" spans="1:10">
      <c r="A83" s="48"/>
      <c r="B83" s="6" t="s">
        <v>35</v>
      </c>
      <c r="C83" s="10" t="s">
        <v>17</v>
      </c>
      <c r="D83" s="8" t="s">
        <v>63</v>
      </c>
      <c r="E83" s="4">
        <v>44903</v>
      </c>
      <c r="F83" s="13">
        <v>3272916.3</v>
      </c>
      <c r="G83" s="4">
        <v>44903</v>
      </c>
      <c r="H83" s="13">
        <v>3272916.3</v>
      </c>
      <c r="I83" s="31">
        <f>+F83-H83</f>
        <v>0</v>
      </c>
      <c r="J83" s="42" t="s">
        <v>32</v>
      </c>
    </row>
    <row r="84" spans="1:10">
      <c r="A84" s="48"/>
      <c r="B84" s="38"/>
      <c r="C84" s="36"/>
      <c r="D84" s="35"/>
      <c r="E84" s="34"/>
      <c r="F84" s="37"/>
      <c r="G84" s="34"/>
      <c r="H84" s="37"/>
      <c r="I84" s="31"/>
      <c r="J84" s="42"/>
    </row>
    <row r="85" spans="1:10">
      <c r="A85" s="48"/>
      <c r="B85" s="6" t="s">
        <v>46</v>
      </c>
      <c r="C85" s="10" t="s">
        <v>17</v>
      </c>
      <c r="D85" s="8" t="s">
        <v>130</v>
      </c>
      <c r="E85" s="4">
        <v>44897</v>
      </c>
      <c r="F85" s="13">
        <v>1456200</v>
      </c>
      <c r="G85" s="4">
        <v>44897</v>
      </c>
      <c r="H85" s="13">
        <v>1456200</v>
      </c>
      <c r="I85" s="31">
        <f>+F85-H85</f>
        <v>0</v>
      </c>
      <c r="J85" s="42" t="s">
        <v>32</v>
      </c>
    </row>
    <row r="86" spans="1:10">
      <c r="A86" s="48"/>
      <c r="B86" s="33"/>
      <c r="C86" s="10"/>
      <c r="D86" s="9"/>
      <c r="E86" s="4"/>
      <c r="F86" s="13"/>
      <c r="G86" s="4"/>
      <c r="H86" s="13"/>
      <c r="I86" s="31"/>
      <c r="J86" s="42"/>
    </row>
    <row r="87" spans="1:10">
      <c r="A87" s="48"/>
      <c r="B87" s="6" t="s">
        <v>61</v>
      </c>
      <c r="C87" s="10" t="s">
        <v>6</v>
      </c>
      <c r="D87" s="9" t="s">
        <v>14</v>
      </c>
      <c r="E87" s="4">
        <v>44904</v>
      </c>
      <c r="F87" s="13">
        <v>1733333.3</v>
      </c>
      <c r="G87" s="4">
        <v>44904</v>
      </c>
      <c r="H87" s="13">
        <v>1733333.3</v>
      </c>
      <c r="I87" s="31">
        <f>+F87-H87</f>
        <v>0</v>
      </c>
      <c r="J87" s="42" t="s">
        <v>32</v>
      </c>
    </row>
    <row r="88" spans="1:10">
      <c r="A88" s="48"/>
      <c r="B88" s="6"/>
      <c r="C88" s="10"/>
      <c r="D88" s="9"/>
      <c r="E88" s="4"/>
      <c r="F88" s="13"/>
      <c r="G88" s="4"/>
      <c r="H88" s="13"/>
      <c r="I88" s="31"/>
      <c r="J88" s="42"/>
    </row>
    <row r="89" spans="1:10">
      <c r="A89" s="48"/>
      <c r="B89" s="6" t="s">
        <v>61</v>
      </c>
      <c r="C89" s="10" t="s">
        <v>6</v>
      </c>
      <c r="D89" s="9" t="s">
        <v>15</v>
      </c>
      <c r="E89" s="4">
        <v>44904</v>
      </c>
      <c r="F89" s="13">
        <v>1733333.3</v>
      </c>
      <c r="G89" s="4">
        <v>44904</v>
      </c>
      <c r="H89" s="13">
        <v>1733333.3</v>
      </c>
      <c r="I89" s="31">
        <f>+F89-H89</f>
        <v>0</v>
      </c>
      <c r="J89" s="42" t="s">
        <v>32</v>
      </c>
    </row>
    <row r="90" spans="1:10">
      <c r="A90" s="48"/>
      <c r="B90" s="6"/>
      <c r="C90" s="10"/>
      <c r="D90" s="9"/>
      <c r="E90" s="4"/>
      <c r="F90" s="13"/>
      <c r="G90" s="4"/>
      <c r="H90" s="13"/>
      <c r="I90" s="31"/>
      <c r="J90" s="42"/>
    </row>
    <row r="91" spans="1:10">
      <c r="A91" s="48"/>
      <c r="B91" s="6" t="s">
        <v>131</v>
      </c>
      <c r="C91" s="10" t="s">
        <v>17</v>
      </c>
      <c r="D91" s="8" t="s">
        <v>37</v>
      </c>
      <c r="E91" s="4">
        <v>44902</v>
      </c>
      <c r="F91" s="13">
        <v>1916666.6</v>
      </c>
      <c r="G91" s="4">
        <v>44902</v>
      </c>
      <c r="H91" s="13">
        <v>1916666.6</v>
      </c>
      <c r="I91" s="31">
        <f t="shared" ref="I91:I96" si="3">+F91-H91</f>
        <v>0</v>
      </c>
      <c r="J91" s="42" t="s">
        <v>32</v>
      </c>
    </row>
    <row r="92" spans="1:10">
      <c r="A92" s="48"/>
      <c r="B92" s="6"/>
      <c r="C92" s="10"/>
      <c r="D92" s="66"/>
      <c r="E92" s="65"/>
      <c r="F92" s="13"/>
      <c r="G92" s="65"/>
      <c r="H92" s="13"/>
      <c r="I92" s="31"/>
      <c r="J92" s="42"/>
    </row>
    <row r="93" spans="1:10">
      <c r="A93" s="48"/>
      <c r="B93" s="6" t="s">
        <v>131</v>
      </c>
      <c r="C93" s="10" t="s">
        <v>17</v>
      </c>
      <c r="D93" s="8" t="s">
        <v>45</v>
      </c>
      <c r="E93" s="4">
        <v>44902</v>
      </c>
      <c r="F93" s="13">
        <v>1916666.6</v>
      </c>
      <c r="G93" s="4">
        <v>44902</v>
      </c>
      <c r="H93" s="13">
        <v>1916666.6</v>
      </c>
      <c r="I93" s="31">
        <f t="shared" si="3"/>
        <v>0</v>
      </c>
      <c r="J93" s="42" t="s">
        <v>32</v>
      </c>
    </row>
    <row r="94" spans="1:10">
      <c r="A94" s="48"/>
      <c r="B94" s="6"/>
      <c r="C94" s="10"/>
      <c r="D94" s="66"/>
      <c r="E94" s="65"/>
      <c r="F94" s="13"/>
      <c r="G94" s="65"/>
      <c r="H94" s="13"/>
      <c r="I94" s="31"/>
      <c r="J94" s="42"/>
    </row>
    <row r="95" spans="1:10">
      <c r="A95" s="48"/>
      <c r="B95" s="6" t="s">
        <v>148</v>
      </c>
      <c r="C95" s="10" t="s">
        <v>149</v>
      </c>
      <c r="D95" s="9" t="s">
        <v>150</v>
      </c>
      <c r="E95" s="65">
        <v>44927</v>
      </c>
      <c r="F95" s="13">
        <v>310459.49</v>
      </c>
      <c r="G95" s="65" t="s">
        <v>163</v>
      </c>
      <c r="H95" s="13">
        <v>310459.49</v>
      </c>
      <c r="I95" s="31">
        <f t="shared" si="3"/>
        <v>0</v>
      </c>
      <c r="J95" s="42" t="s">
        <v>32</v>
      </c>
    </row>
    <row r="96" spans="1:10">
      <c r="A96" s="48"/>
      <c r="B96" s="6" t="s">
        <v>148</v>
      </c>
      <c r="C96" s="10" t="s">
        <v>149</v>
      </c>
      <c r="D96" s="9" t="s">
        <v>151</v>
      </c>
      <c r="E96" s="65">
        <v>44986</v>
      </c>
      <c r="F96" s="13">
        <v>324691.92</v>
      </c>
      <c r="G96" s="65" t="s">
        <v>163</v>
      </c>
      <c r="H96" s="13">
        <v>324691.92</v>
      </c>
      <c r="I96" s="31">
        <f t="shared" si="3"/>
        <v>0</v>
      </c>
      <c r="J96" s="42" t="s">
        <v>32</v>
      </c>
    </row>
    <row r="97" spans="1:10">
      <c r="A97" s="48"/>
      <c r="B97" s="6" t="s">
        <v>148</v>
      </c>
      <c r="C97" s="10" t="s">
        <v>149</v>
      </c>
      <c r="D97" s="9" t="s">
        <v>152</v>
      </c>
      <c r="E97" s="65">
        <v>44986</v>
      </c>
      <c r="F97" s="13">
        <v>3331.98</v>
      </c>
      <c r="G97" s="65" t="s">
        <v>163</v>
      </c>
      <c r="H97" s="13">
        <v>3331.98</v>
      </c>
      <c r="I97" s="31">
        <f>+F97-H97</f>
        <v>0</v>
      </c>
      <c r="J97" s="42" t="s">
        <v>32</v>
      </c>
    </row>
    <row r="98" spans="1:10">
      <c r="A98" s="48"/>
      <c r="B98" s="33"/>
      <c r="C98" s="10"/>
      <c r="D98" s="8"/>
      <c r="E98" s="4"/>
      <c r="F98" s="31"/>
      <c r="G98" s="4"/>
      <c r="H98" s="31"/>
      <c r="I98" s="31"/>
      <c r="J98" s="42"/>
    </row>
    <row r="99" spans="1:10">
      <c r="A99" s="48"/>
      <c r="B99" s="6" t="s">
        <v>132</v>
      </c>
      <c r="C99" s="10" t="s">
        <v>17</v>
      </c>
      <c r="D99" s="8" t="s">
        <v>44</v>
      </c>
      <c r="E99" s="4">
        <v>44896</v>
      </c>
      <c r="F99" s="31">
        <v>3446800.01</v>
      </c>
      <c r="G99" s="4">
        <v>44896</v>
      </c>
      <c r="H99" s="31">
        <v>3446800.01</v>
      </c>
      <c r="I99" s="31">
        <f>+F99-H99</f>
        <v>0</v>
      </c>
      <c r="J99" s="42" t="s">
        <v>32</v>
      </c>
    </row>
    <row r="100" spans="1:10">
      <c r="A100" s="48"/>
      <c r="B100" s="41"/>
      <c r="C100" s="36"/>
      <c r="D100" s="69"/>
      <c r="E100" s="68"/>
      <c r="F100" s="13"/>
      <c r="G100" s="68"/>
      <c r="H100" s="13"/>
      <c r="I100" s="31"/>
      <c r="J100" s="42"/>
    </row>
    <row r="101" spans="1:10">
      <c r="A101" s="48"/>
      <c r="B101" s="6" t="s">
        <v>18</v>
      </c>
      <c r="C101" s="10" t="s">
        <v>17</v>
      </c>
      <c r="D101" s="8" t="s">
        <v>127</v>
      </c>
      <c r="E101" s="4">
        <v>44896</v>
      </c>
      <c r="F101" s="13">
        <v>814500</v>
      </c>
      <c r="G101" s="4">
        <v>44896</v>
      </c>
      <c r="H101" s="13">
        <v>814500</v>
      </c>
      <c r="I101" s="31">
        <f>+F101-H101</f>
        <v>0</v>
      </c>
      <c r="J101" s="42" t="s">
        <v>32</v>
      </c>
    </row>
    <row r="102" spans="1:10">
      <c r="A102" s="48"/>
      <c r="B102" s="6"/>
      <c r="C102" s="10"/>
      <c r="D102" s="9"/>
      <c r="E102" s="4"/>
      <c r="F102" s="13"/>
      <c r="G102" s="4"/>
      <c r="H102" s="13"/>
      <c r="I102" s="31"/>
      <c r="J102" s="42"/>
    </row>
    <row r="103" spans="1:10">
      <c r="A103" s="48"/>
      <c r="B103" s="6" t="s">
        <v>46</v>
      </c>
      <c r="C103" s="10" t="s">
        <v>17</v>
      </c>
      <c r="D103" s="8" t="s">
        <v>129</v>
      </c>
      <c r="E103" s="4">
        <v>44896</v>
      </c>
      <c r="F103" s="13">
        <v>291240</v>
      </c>
      <c r="G103" s="4">
        <v>44896</v>
      </c>
      <c r="H103" s="13">
        <v>291240</v>
      </c>
      <c r="I103" s="31">
        <f>+F103-H103</f>
        <v>0</v>
      </c>
      <c r="J103" s="42" t="s">
        <v>32</v>
      </c>
    </row>
    <row r="104" spans="1:10">
      <c r="A104" s="48"/>
      <c r="B104" s="33"/>
      <c r="C104" s="10"/>
      <c r="D104" s="5"/>
      <c r="E104" s="4"/>
      <c r="F104" s="13"/>
      <c r="G104" s="4"/>
      <c r="H104" s="13"/>
      <c r="I104" s="31"/>
      <c r="J104" s="42"/>
    </row>
    <row r="105" spans="1:10">
      <c r="A105" s="48"/>
      <c r="B105" s="6" t="s">
        <v>55</v>
      </c>
      <c r="C105" s="10" t="s">
        <v>6</v>
      </c>
      <c r="D105" s="9" t="s">
        <v>41</v>
      </c>
      <c r="E105" s="4">
        <v>44900</v>
      </c>
      <c r="F105" s="13">
        <v>724999.98</v>
      </c>
      <c r="G105" s="4">
        <v>44900</v>
      </c>
      <c r="H105" s="13">
        <v>724999.98</v>
      </c>
      <c r="I105" s="31">
        <f>+F105-H105</f>
        <v>0</v>
      </c>
      <c r="J105" s="42" t="s">
        <v>32</v>
      </c>
    </row>
    <row r="106" spans="1:10">
      <c r="A106" s="48"/>
      <c r="B106" s="6"/>
      <c r="C106" s="10"/>
      <c r="D106" s="9"/>
      <c r="E106" s="4"/>
      <c r="F106" s="13"/>
      <c r="G106" s="4"/>
      <c r="H106" s="13"/>
      <c r="I106" s="31"/>
      <c r="J106" s="42"/>
    </row>
    <row r="107" spans="1:10">
      <c r="A107" s="48"/>
      <c r="B107" s="6" t="s">
        <v>55</v>
      </c>
      <c r="C107" s="10" t="s">
        <v>6</v>
      </c>
      <c r="D107" s="9" t="s">
        <v>39</v>
      </c>
      <c r="E107" s="4">
        <v>44900</v>
      </c>
      <c r="F107" s="13">
        <v>724999.98</v>
      </c>
      <c r="G107" s="4">
        <v>44900</v>
      </c>
      <c r="H107" s="13">
        <v>724999.98</v>
      </c>
      <c r="I107" s="31">
        <f>+F107-H107</f>
        <v>0</v>
      </c>
      <c r="J107" s="42" t="s">
        <v>32</v>
      </c>
    </row>
    <row r="108" spans="1:10">
      <c r="A108" s="48"/>
      <c r="B108" s="33"/>
      <c r="C108" s="10"/>
      <c r="D108" s="5"/>
      <c r="E108" s="4"/>
      <c r="F108" s="70"/>
      <c r="G108" s="4"/>
      <c r="H108" s="70"/>
      <c r="I108" s="31"/>
      <c r="J108" s="42"/>
    </row>
    <row r="109" spans="1:10">
      <c r="A109" s="48"/>
      <c r="B109" s="6" t="s">
        <v>103</v>
      </c>
      <c r="C109" s="10" t="s">
        <v>6</v>
      </c>
      <c r="D109" s="9" t="s">
        <v>96</v>
      </c>
      <c r="E109" s="4" t="s">
        <v>102</v>
      </c>
      <c r="F109" s="13">
        <v>20166596.519999996</v>
      </c>
      <c r="G109" s="4" t="s">
        <v>102</v>
      </c>
      <c r="H109" s="13">
        <v>20166596.519999996</v>
      </c>
      <c r="I109" s="31">
        <f>+F109-H109</f>
        <v>0</v>
      </c>
      <c r="J109" s="42" t="s">
        <v>32</v>
      </c>
    </row>
    <row r="110" spans="1:10">
      <c r="A110" s="48"/>
      <c r="B110" s="6"/>
      <c r="C110" s="10"/>
      <c r="D110" s="9"/>
      <c r="E110" s="65"/>
      <c r="F110" s="13"/>
      <c r="G110" s="65"/>
      <c r="H110" s="70"/>
      <c r="I110" s="31"/>
      <c r="J110" s="42"/>
    </row>
    <row r="111" spans="1:10">
      <c r="A111" s="48"/>
      <c r="B111" s="6" t="s">
        <v>65</v>
      </c>
      <c r="C111" s="10" t="s">
        <v>84</v>
      </c>
      <c r="D111" s="5" t="s">
        <v>73</v>
      </c>
      <c r="E111" s="4">
        <v>44903</v>
      </c>
      <c r="F111" s="70">
        <v>439999.58</v>
      </c>
      <c r="G111" s="4">
        <v>44903</v>
      </c>
      <c r="H111" s="70">
        <v>439999.58</v>
      </c>
      <c r="I111" s="31">
        <f>+F111-H111</f>
        <v>0</v>
      </c>
      <c r="J111" s="42" t="s">
        <v>32</v>
      </c>
    </row>
    <row r="112" spans="1:10">
      <c r="A112" s="48"/>
      <c r="B112" s="6"/>
      <c r="C112" s="10"/>
      <c r="D112" s="8"/>
      <c r="E112" s="4"/>
      <c r="F112" s="13"/>
      <c r="G112" s="4"/>
      <c r="H112" s="13"/>
      <c r="I112" s="31"/>
      <c r="J112" s="42"/>
    </row>
    <row r="113" spans="1:10">
      <c r="A113" s="48"/>
      <c r="B113" s="6" t="s">
        <v>153</v>
      </c>
      <c r="C113" s="10" t="s">
        <v>154</v>
      </c>
      <c r="D113" s="8" t="s">
        <v>43</v>
      </c>
      <c r="E113" s="4">
        <v>44890</v>
      </c>
      <c r="F113" s="13">
        <v>435001.1</v>
      </c>
      <c r="G113" s="4">
        <v>44890</v>
      </c>
      <c r="H113" s="13">
        <v>435001.1</v>
      </c>
      <c r="I113" s="31">
        <f>+F113-H113</f>
        <v>0</v>
      </c>
      <c r="J113" s="42" t="s">
        <v>32</v>
      </c>
    </row>
    <row r="114" spans="1:10">
      <c r="A114" s="48"/>
      <c r="B114" s="57"/>
      <c r="C114" s="10"/>
      <c r="D114" s="73"/>
      <c r="E114" s="72"/>
      <c r="F114" s="75"/>
      <c r="G114" s="78"/>
      <c r="H114" s="75"/>
      <c r="I114" s="31"/>
      <c r="J114" s="42"/>
    </row>
    <row r="115" spans="1:10">
      <c r="A115" s="48"/>
      <c r="B115" s="6" t="s">
        <v>81</v>
      </c>
      <c r="C115" s="10" t="s">
        <v>6</v>
      </c>
      <c r="D115" s="8" t="s">
        <v>138</v>
      </c>
      <c r="E115" s="12">
        <v>44902</v>
      </c>
      <c r="F115" s="13">
        <v>435998.2</v>
      </c>
      <c r="G115" s="12">
        <v>44902</v>
      </c>
      <c r="H115" s="13">
        <v>435998.2</v>
      </c>
      <c r="I115" s="31">
        <f>+F116-H116</f>
        <v>0</v>
      </c>
      <c r="J115" s="42" t="s">
        <v>32</v>
      </c>
    </row>
    <row r="116" spans="1:10">
      <c r="A116" s="48"/>
      <c r="B116" s="6"/>
      <c r="C116" s="10"/>
      <c r="D116" s="9"/>
      <c r="E116" s="4"/>
      <c r="F116" s="13"/>
      <c r="G116" s="4"/>
      <c r="H116" s="13"/>
    </row>
    <row r="117" spans="1:10">
      <c r="A117" s="48"/>
      <c r="B117" s="77" t="s">
        <v>79</v>
      </c>
      <c r="C117" s="10" t="s">
        <v>3</v>
      </c>
      <c r="D117" s="8" t="s">
        <v>155</v>
      </c>
      <c r="E117" s="4">
        <v>44896</v>
      </c>
      <c r="F117" s="31">
        <v>600000</v>
      </c>
      <c r="G117" s="4">
        <v>44896</v>
      </c>
      <c r="H117" s="31">
        <v>600000</v>
      </c>
      <c r="I117" s="31">
        <f>+F118-H118</f>
        <v>0</v>
      </c>
      <c r="J117" s="42" t="s">
        <v>32</v>
      </c>
    </row>
    <row r="118" spans="1:10">
      <c r="A118" s="48"/>
      <c r="B118" s="6"/>
      <c r="C118" s="10"/>
      <c r="D118" s="8"/>
      <c r="E118" s="4"/>
      <c r="F118" s="13"/>
      <c r="G118" s="4"/>
      <c r="H118" s="13"/>
      <c r="I118" s="31"/>
      <c r="J118" s="42"/>
    </row>
    <row r="119" spans="1:10">
      <c r="A119" s="48"/>
      <c r="B119" s="33" t="s">
        <v>85</v>
      </c>
      <c r="C119" s="10" t="s">
        <v>62</v>
      </c>
      <c r="D119" s="5" t="s">
        <v>105</v>
      </c>
      <c r="E119" s="4">
        <v>44902</v>
      </c>
      <c r="F119" s="13">
        <v>886400</v>
      </c>
      <c r="G119" s="4">
        <v>44902</v>
      </c>
      <c r="H119" s="13">
        <v>886400</v>
      </c>
      <c r="I119" s="31">
        <f>+F120-H120</f>
        <v>0</v>
      </c>
      <c r="J119" s="42" t="s">
        <v>32</v>
      </c>
    </row>
    <row r="120" spans="1:10">
      <c r="A120" s="48"/>
      <c r="B120" s="6"/>
      <c r="C120" s="10"/>
      <c r="D120" s="8"/>
      <c r="E120" s="4"/>
      <c r="F120" s="13"/>
      <c r="G120" s="4"/>
      <c r="H120" s="13"/>
      <c r="I120" s="31"/>
      <c r="J120" s="42"/>
    </row>
    <row r="121" spans="1:10">
      <c r="A121" s="48"/>
      <c r="B121" s="6" t="s">
        <v>128</v>
      </c>
      <c r="C121" s="10" t="s">
        <v>1</v>
      </c>
      <c r="D121" s="66" t="s">
        <v>45</v>
      </c>
      <c r="E121" s="65">
        <v>44896</v>
      </c>
      <c r="F121" s="13">
        <v>29500</v>
      </c>
      <c r="G121" s="65">
        <v>44896</v>
      </c>
      <c r="H121" s="13">
        <v>29500</v>
      </c>
      <c r="I121" s="31">
        <f>+F122-H122</f>
        <v>0</v>
      </c>
      <c r="J121" s="42" t="s">
        <v>32</v>
      </c>
    </row>
    <row r="122" spans="1:10">
      <c r="A122" s="48"/>
      <c r="B122" s="6"/>
      <c r="C122" s="10"/>
      <c r="D122" s="8"/>
      <c r="E122" s="4"/>
      <c r="F122" s="13"/>
      <c r="G122" s="4"/>
      <c r="H122" s="13"/>
      <c r="I122" s="31"/>
      <c r="J122" s="42"/>
    </row>
    <row r="123" spans="1:10">
      <c r="A123" s="48"/>
      <c r="B123" s="6" t="s">
        <v>103</v>
      </c>
      <c r="C123" s="10" t="s">
        <v>6</v>
      </c>
      <c r="D123" s="9" t="s">
        <v>95</v>
      </c>
      <c r="E123" s="4" t="s">
        <v>102</v>
      </c>
      <c r="F123" s="13">
        <v>14443259.170000002</v>
      </c>
      <c r="G123" s="4" t="s">
        <v>102</v>
      </c>
      <c r="H123" s="13">
        <v>14443259.170000002</v>
      </c>
      <c r="I123" s="31">
        <f>+F122-H122</f>
        <v>0</v>
      </c>
      <c r="J123" s="42" t="s">
        <v>32</v>
      </c>
    </row>
    <row r="124" spans="1:10">
      <c r="A124" s="48"/>
      <c r="B124" s="38"/>
      <c r="C124" s="36"/>
      <c r="D124" s="35"/>
      <c r="E124" s="34"/>
      <c r="F124" s="37"/>
      <c r="G124" s="34"/>
      <c r="H124" s="37"/>
      <c r="I124" s="31"/>
      <c r="J124" s="42"/>
    </row>
    <row r="125" spans="1:10">
      <c r="A125" s="48"/>
      <c r="B125" s="6" t="s">
        <v>88</v>
      </c>
      <c r="C125" s="10" t="s">
        <v>6</v>
      </c>
      <c r="D125" s="11" t="s">
        <v>47</v>
      </c>
      <c r="E125" s="4">
        <v>44866</v>
      </c>
      <c r="F125" s="13">
        <v>1048725</v>
      </c>
      <c r="G125" s="4">
        <v>44866</v>
      </c>
      <c r="H125" s="13">
        <v>1048725</v>
      </c>
      <c r="I125" s="31">
        <f>+F124-H124</f>
        <v>0</v>
      </c>
      <c r="J125" s="42" t="s">
        <v>32</v>
      </c>
    </row>
    <row r="126" spans="1:10">
      <c r="A126" s="48"/>
      <c r="B126" s="38"/>
      <c r="C126" s="36"/>
      <c r="D126" s="35"/>
      <c r="E126" s="34"/>
      <c r="F126" s="37"/>
      <c r="G126" s="34"/>
      <c r="H126" s="37"/>
      <c r="I126" s="31"/>
      <c r="J126" s="42"/>
    </row>
    <row r="127" spans="1:10">
      <c r="A127" s="48"/>
      <c r="B127" s="6" t="s">
        <v>77</v>
      </c>
      <c r="C127" s="10" t="s">
        <v>50</v>
      </c>
      <c r="D127" s="9" t="s">
        <v>64</v>
      </c>
      <c r="E127" s="4" t="s">
        <v>126</v>
      </c>
      <c r="F127" s="13">
        <v>436010</v>
      </c>
      <c r="G127" s="4" t="s">
        <v>126</v>
      </c>
      <c r="H127" s="13">
        <v>436010</v>
      </c>
      <c r="I127" s="31">
        <f>+F126-H126</f>
        <v>0</v>
      </c>
      <c r="J127" s="42" t="s">
        <v>32</v>
      </c>
    </row>
    <row r="128" spans="1:10">
      <c r="A128" s="48"/>
      <c r="B128" s="6"/>
      <c r="C128" s="10"/>
      <c r="D128" s="8"/>
      <c r="E128" s="4"/>
      <c r="F128" s="74"/>
      <c r="G128" s="4"/>
      <c r="H128" s="74"/>
      <c r="I128" s="31"/>
      <c r="J128" s="42"/>
    </row>
    <row r="129" spans="1:10">
      <c r="A129" s="48"/>
      <c r="B129" s="6" t="s">
        <v>156</v>
      </c>
      <c r="C129" s="10" t="s">
        <v>7</v>
      </c>
      <c r="D129" s="9" t="s">
        <v>68</v>
      </c>
      <c r="E129" s="4">
        <v>44915</v>
      </c>
      <c r="F129" s="13">
        <v>122720</v>
      </c>
      <c r="G129" s="4">
        <v>44915</v>
      </c>
      <c r="H129" s="13">
        <v>122720</v>
      </c>
      <c r="I129" s="31">
        <f>+F129-H129</f>
        <v>0</v>
      </c>
      <c r="J129" s="42" t="s">
        <v>32</v>
      </c>
    </row>
    <row r="130" spans="1:10">
      <c r="A130" s="48"/>
      <c r="B130" s="6"/>
      <c r="C130" s="10"/>
      <c r="D130" s="69"/>
      <c r="E130" s="68"/>
      <c r="F130" s="13"/>
      <c r="G130" s="68"/>
      <c r="H130" s="13"/>
      <c r="I130" s="31"/>
      <c r="J130" s="42"/>
    </row>
    <row r="131" spans="1:10">
      <c r="A131" s="48"/>
      <c r="B131" s="33" t="s">
        <v>99</v>
      </c>
      <c r="C131" s="10" t="s">
        <v>6</v>
      </c>
      <c r="D131" s="8" t="s">
        <v>157</v>
      </c>
      <c r="E131" s="60">
        <v>44896</v>
      </c>
      <c r="F131" s="13">
        <v>374600</v>
      </c>
      <c r="G131" s="60">
        <v>44896</v>
      </c>
      <c r="H131" s="13">
        <v>374600</v>
      </c>
      <c r="I131" s="31">
        <f>+F131-H131</f>
        <v>0</v>
      </c>
      <c r="J131" s="42" t="s">
        <v>32</v>
      </c>
    </row>
    <row r="132" spans="1:10">
      <c r="A132" s="48"/>
      <c r="B132" s="6"/>
      <c r="C132" s="10"/>
      <c r="D132" s="8"/>
      <c r="E132" s="4"/>
      <c r="F132" s="13"/>
      <c r="G132" s="4"/>
      <c r="H132" s="13"/>
      <c r="I132" s="31"/>
      <c r="J132" s="42"/>
    </row>
    <row r="133" spans="1:10">
      <c r="A133" s="48"/>
      <c r="B133" s="6" t="s">
        <v>78</v>
      </c>
      <c r="C133" s="10" t="s">
        <v>2</v>
      </c>
      <c r="D133" s="8" t="s">
        <v>59</v>
      </c>
      <c r="E133" s="4">
        <v>44896</v>
      </c>
      <c r="F133" s="13">
        <v>436600</v>
      </c>
      <c r="G133" s="4">
        <v>44896</v>
      </c>
      <c r="H133" s="13">
        <v>436600</v>
      </c>
      <c r="I133" s="31">
        <f>+F133-H133</f>
        <v>0</v>
      </c>
      <c r="J133" s="42" t="s">
        <v>32</v>
      </c>
    </row>
    <row r="134" spans="1:10">
      <c r="A134" s="48"/>
      <c r="B134" s="6"/>
      <c r="C134" s="10"/>
      <c r="D134" s="9"/>
      <c r="E134" s="4"/>
      <c r="F134" s="13"/>
      <c r="G134" s="4"/>
      <c r="H134" s="13"/>
      <c r="I134" s="31"/>
      <c r="J134" s="42"/>
    </row>
    <row r="135" spans="1:10">
      <c r="A135" s="48"/>
      <c r="B135" s="6" t="s">
        <v>33</v>
      </c>
      <c r="C135" s="10" t="s">
        <v>71</v>
      </c>
      <c r="D135" s="8" t="s">
        <v>67</v>
      </c>
      <c r="E135" s="4">
        <v>44936</v>
      </c>
      <c r="F135" s="13">
        <v>436600</v>
      </c>
      <c r="G135" s="4">
        <v>44936</v>
      </c>
      <c r="H135" s="13">
        <v>436600</v>
      </c>
      <c r="I135" s="31">
        <f>+F135-H135</f>
        <v>0</v>
      </c>
      <c r="J135" s="42" t="s">
        <v>32</v>
      </c>
    </row>
    <row r="136" spans="1:10">
      <c r="A136" s="48"/>
      <c r="B136" s="62"/>
      <c r="C136" s="2"/>
      <c r="D136" s="61"/>
      <c r="E136" s="60"/>
      <c r="F136" s="18"/>
      <c r="G136" s="60"/>
      <c r="H136" s="18"/>
      <c r="I136" s="31"/>
      <c r="J136" s="42"/>
    </row>
    <row r="137" spans="1:10">
      <c r="A137" s="48"/>
      <c r="B137" s="62" t="s">
        <v>94</v>
      </c>
      <c r="C137" s="2" t="s">
        <v>158</v>
      </c>
      <c r="D137" s="61" t="s">
        <v>159</v>
      </c>
      <c r="E137" s="60">
        <v>44930</v>
      </c>
      <c r="F137" s="18">
        <v>664185.18000000005</v>
      </c>
      <c r="G137" s="60">
        <v>44930</v>
      </c>
      <c r="H137" s="18">
        <v>664185.18000000005</v>
      </c>
      <c r="I137" s="31">
        <f>+F137-H137</f>
        <v>0</v>
      </c>
      <c r="J137" s="42" t="s">
        <v>32</v>
      </c>
    </row>
    <row r="138" spans="1:10">
      <c r="A138" s="48"/>
      <c r="B138" s="6"/>
      <c r="C138" s="10"/>
      <c r="D138" s="8"/>
      <c r="E138" s="4"/>
      <c r="F138" s="13"/>
      <c r="G138" s="4"/>
      <c r="H138" s="13"/>
      <c r="I138" s="31"/>
      <c r="J138" s="42"/>
    </row>
    <row r="139" spans="1:10">
      <c r="A139" s="48"/>
      <c r="B139" s="6" t="s">
        <v>53</v>
      </c>
      <c r="C139" s="10" t="s">
        <v>158</v>
      </c>
      <c r="D139" s="8" t="s">
        <v>160</v>
      </c>
      <c r="E139" s="4">
        <v>44931</v>
      </c>
      <c r="F139" s="13">
        <v>247757</v>
      </c>
      <c r="G139" s="4">
        <v>44931</v>
      </c>
      <c r="H139" s="13">
        <v>247757</v>
      </c>
      <c r="I139" s="31">
        <f>+F139-H139</f>
        <v>0</v>
      </c>
      <c r="J139" s="42" t="s">
        <v>32</v>
      </c>
    </row>
    <row r="140" spans="1:10">
      <c r="A140" s="48"/>
      <c r="B140" s="6" t="s">
        <v>53</v>
      </c>
      <c r="C140" s="10" t="s">
        <v>158</v>
      </c>
      <c r="D140" s="8" t="s">
        <v>161</v>
      </c>
      <c r="E140" s="4">
        <v>44931</v>
      </c>
      <c r="F140" s="13">
        <v>7521</v>
      </c>
      <c r="G140" s="4">
        <v>44931</v>
      </c>
      <c r="H140" s="13">
        <v>7521</v>
      </c>
      <c r="I140" s="31">
        <f>+F140-H140</f>
        <v>0</v>
      </c>
      <c r="J140" s="42" t="s">
        <v>32</v>
      </c>
    </row>
    <row r="141" spans="1:10">
      <c r="A141" s="48"/>
      <c r="B141" s="6"/>
      <c r="C141" s="10"/>
      <c r="D141" s="8"/>
      <c r="E141" s="4"/>
      <c r="F141" s="13"/>
      <c r="G141" s="4"/>
      <c r="H141" s="13"/>
      <c r="I141" s="31"/>
      <c r="J141" s="42"/>
    </row>
    <row r="142" spans="1:10">
      <c r="A142" s="48"/>
      <c r="B142" s="6" t="s">
        <v>53</v>
      </c>
      <c r="C142" s="10" t="s">
        <v>158</v>
      </c>
      <c r="D142" s="8" t="s">
        <v>162</v>
      </c>
      <c r="E142" s="4">
        <v>44931</v>
      </c>
      <c r="F142" s="13">
        <v>1400036.07</v>
      </c>
      <c r="G142" s="4">
        <v>44931</v>
      </c>
      <c r="H142" s="13">
        <v>1400036.07</v>
      </c>
      <c r="I142" s="31">
        <f>+F142-H142</f>
        <v>0</v>
      </c>
      <c r="J142" s="42" t="s">
        <v>32</v>
      </c>
    </row>
    <row r="143" spans="1:10">
      <c r="A143" s="48"/>
      <c r="B143" s="6"/>
      <c r="C143" s="10"/>
      <c r="D143" s="9"/>
      <c r="E143" s="4"/>
      <c r="F143" s="13"/>
      <c r="G143" s="4"/>
      <c r="H143" s="13"/>
      <c r="I143" s="31"/>
      <c r="J143" s="42"/>
    </row>
    <row r="144" spans="1:10" s="7" customFormat="1" ht="15.75" thickBot="1">
      <c r="A144" s="48"/>
      <c r="B144" s="49"/>
      <c r="C144" s="10"/>
      <c r="D144" s="9"/>
      <c r="E144" s="4"/>
      <c r="F144" s="26"/>
      <c r="G144" s="4"/>
      <c r="H144" s="26"/>
      <c r="I144" s="59"/>
      <c r="J144" s="42"/>
    </row>
    <row r="146" spans="2:10" ht="16.5" thickBot="1">
      <c r="B146" s="58" t="s">
        <v>5</v>
      </c>
      <c r="C146" s="23"/>
      <c r="D146" s="23"/>
      <c r="E146" s="54"/>
      <c r="F146" s="24">
        <f>SUM(F16:F144)</f>
        <v>107245058.49999999</v>
      </c>
      <c r="G146" s="14"/>
      <c r="H146" s="24">
        <f>SUM(H16:H144)</f>
        <v>107245058.49999999</v>
      </c>
      <c r="I146" s="24">
        <f>SUM(I16:I144)</f>
        <v>0</v>
      </c>
    </row>
    <row r="147" spans="2:10" ht="16.5" thickTop="1">
      <c r="B147" s="58"/>
      <c r="C147" s="23"/>
      <c r="D147" s="23"/>
      <c r="E147" s="54"/>
      <c r="F147" s="56"/>
      <c r="G147" s="14"/>
      <c r="H147" s="56"/>
      <c r="I147" s="56"/>
    </row>
    <row r="148" spans="2:10" ht="15.75">
      <c r="B148" s="58"/>
      <c r="C148" s="23"/>
      <c r="D148" s="23"/>
      <c r="E148" s="54"/>
      <c r="F148" s="56"/>
      <c r="G148" s="14"/>
      <c r="H148" s="56"/>
      <c r="I148" s="56"/>
    </row>
    <row r="149" spans="2:10" ht="15.75">
      <c r="B149" s="58"/>
      <c r="C149" s="23"/>
      <c r="D149" s="23"/>
      <c r="E149" s="54"/>
      <c r="F149" s="56"/>
      <c r="G149" s="14"/>
      <c r="H149" s="56"/>
      <c r="I149" s="56"/>
    </row>
    <row r="151" spans="2:10">
      <c r="F151" s="25"/>
      <c r="G151" s="14"/>
    </row>
    <row r="152" spans="2:10">
      <c r="F152" s="30"/>
    </row>
    <row r="155" spans="2:10">
      <c r="B155" s="50" t="s">
        <v>8</v>
      </c>
      <c r="C155" s="83" t="s">
        <v>12</v>
      </c>
      <c r="D155" s="83"/>
      <c r="E155" s="83"/>
      <c r="F155" s="83"/>
      <c r="G155" s="84" t="s">
        <v>13</v>
      </c>
      <c r="H155" s="84"/>
      <c r="I155" s="84"/>
      <c r="J155" s="84"/>
    </row>
    <row r="156" spans="2:10">
      <c r="B156" s="44" t="s">
        <v>9</v>
      </c>
      <c r="C156" s="85" t="s">
        <v>10</v>
      </c>
      <c r="D156" s="85"/>
      <c r="E156" s="85"/>
      <c r="F156" s="85"/>
      <c r="G156" s="86" t="s">
        <v>11</v>
      </c>
      <c r="H156" s="86"/>
      <c r="I156" s="86"/>
      <c r="J156" s="86"/>
    </row>
    <row r="157" spans="2:10">
      <c r="B157" s="40"/>
      <c r="C157" s="40"/>
      <c r="D157" s="40"/>
      <c r="E157" s="55"/>
      <c r="F157" s="43"/>
      <c r="G157" s="43"/>
    </row>
  </sheetData>
  <mergeCells count="6">
    <mergeCell ref="B11:J11"/>
    <mergeCell ref="B12:J12"/>
    <mergeCell ref="C155:F155"/>
    <mergeCell ref="G155:J155"/>
    <mergeCell ref="C156:F156"/>
    <mergeCell ref="G156:J156"/>
  </mergeCells>
  <printOptions horizontalCentered="1"/>
  <pageMargins left="0.2" right="0.2" top="0.55000000000000004" bottom="0.75" header="0.3" footer="0.44"/>
  <pageSetup scale="6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2023</vt:lpstr>
      <vt:lpstr>'ENERO 2023'!Área_de_impresión</vt:lpstr>
      <vt:lpstr>'ENERO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2023-02-08T13:41:24Z</cp:lastPrinted>
  <dcterms:created xsi:type="dcterms:W3CDTF">2017-02-16T17:13:46Z</dcterms:created>
  <dcterms:modified xsi:type="dcterms:W3CDTF">2023-02-14T23:49:30Z</dcterms:modified>
</cp:coreProperties>
</file>