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Otto Gomez\Documents\DatosAbierto\transparencia\ESTADISTICAS INSTITUCIONALES\"/>
    </mc:Choice>
  </mc:AlternateContent>
  <bookViews>
    <workbookView xWindow="0" yWindow="0" windowWidth="19200" windowHeight="7245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<sst xmlns="http://schemas.openxmlformats.org/spreadsheetml/2006/main" count="50" uniqueCount="36">
  <si>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</si>
  <si>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</si>
  <si>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</si>
  <si>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</si>
  <si>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</si>
  <si>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</si>
  <si>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</si>
  <si>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</si>
  <si>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</si>
  <si>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</si>
  <si>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</si>
  <si>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</si>
  <si>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</si>
  <si>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</si>
  <si>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</si>
  <si>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</si>
  <si>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</si>
  <si>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</si>
  <si>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</si>
  <si>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</si>
  <si>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</si>
  <si>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</si>
  <si>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</si>
  <si>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</si>
  <si>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</si>
  <si>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</si>
  <si>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</si>
  <si>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</si>
  <si>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</si>
  <si>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</si>
  <si>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</si>
  <si>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</si>
  <si>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</si>
  <si>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</si>
  <si>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</si>
  <si>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Marzo,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</si>
</sst>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I12" sqref="I12"/>
    </sheetView>
  </sheetViews>
  <sheetFormatPr baseColWidth="10" defaultRowHeight="15" x14ac:dyDescent="0.25"/>
  <cols>
    <col min="1" max="1" width="30.285156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1964</v>
      </c>
    </row>
    <row r="10" spans="1:5" ht="16.149999999999999" customHeight="1" thickBot="1" x14ac:dyDescent="0.3">
      <c r="A10" s="22" t="s">
        <v>2</v>
      </c>
      <c r="B10" s="16">
        <f>SUM(B9)</f>
        <v>1964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946</v>
      </c>
      <c r="C16" s="17">
        <f>+B16/B18</f>
        <v>0.48167006109979632</v>
      </c>
      <c r="D16" s="3"/>
      <c r="E16" s="23"/>
    </row>
    <row r="17" spans="1:5" ht="16.149999999999999" customHeight="1" x14ac:dyDescent="0.25">
      <c r="A17" s="7" t="s">
        <v>7</v>
      </c>
      <c r="B17" s="19">
        <v>1018</v>
      </c>
      <c r="C17" s="17">
        <f>+B17/B18</f>
        <v>0.51832993890020362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1964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328</v>
      </c>
      <c r="C24" s="8">
        <f>+B24/B29</f>
        <v>0.16700610997963339</v>
      </c>
      <c r="D24" s="9">
        <f>+C24</f>
        <v>0.16700610997963339</v>
      </c>
    </row>
    <row r="25" spans="1:5" ht="16.149999999999999" customHeight="1" x14ac:dyDescent="0.25">
      <c r="A25" s="7" t="s">
        <v>11</v>
      </c>
      <c r="B25" s="19">
        <v>456</v>
      </c>
      <c r="C25" s="8">
        <f>+B25/B29</f>
        <v>0.23217922606924643</v>
      </c>
      <c r="D25" s="9">
        <f>+D24+C25</f>
        <v>0.39918533604887985</v>
      </c>
    </row>
    <row r="26" spans="1:5" ht="16.149999999999999" customHeight="1" x14ac:dyDescent="0.25">
      <c r="A26" s="7" t="s">
        <v>12</v>
      </c>
      <c r="B26" s="19">
        <v>483</v>
      </c>
      <c r="C26" s="8">
        <f>+B26/B29</f>
        <v>0.24592668024439918</v>
      </c>
      <c r="D26" s="9">
        <f t="shared" ref="D26:D28" si="0">+D25+C26</f>
        <v>0.64511201629327908</v>
      </c>
    </row>
    <row r="27" spans="1:5" ht="16.149999999999999" customHeight="1" x14ac:dyDescent="0.25">
      <c r="A27" s="7" t="s">
        <v>13</v>
      </c>
      <c r="B27" s="19">
        <v>420</v>
      </c>
      <c r="C27" s="8">
        <f>+B27/B29</f>
        <v>0.21384928716904278</v>
      </c>
      <c r="D27" s="9">
        <f t="shared" si="0"/>
        <v>0.8589613034623218</v>
      </c>
    </row>
    <row r="28" spans="1:5" ht="16.149999999999999" customHeight="1" x14ac:dyDescent="0.25">
      <c r="A28" s="7" t="s">
        <v>14</v>
      </c>
      <c r="B28" s="19">
        <v>277</v>
      </c>
      <c r="C28" s="8">
        <f>+B28/B29</f>
        <v>0.1410386965376782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1964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98</v>
      </c>
      <c r="C35" s="9">
        <f>+B35/B40</f>
        <v>4.9898167006109981E-2</v>
      </c>
    </row>
    <row r="36" spans="1:6" ht="16.149999999999999" customHeight="1" x14ac:dyDescent="0.25">
      <c r="A36" s="7" t="s">
        <v>17</v>
      </c>
      <c r="B36" s="19">
        <v>2</v>
      </c>
      <c r="C36" s="9">
        <f>+B36/B40</f>
        <v>1.0183299389002036E-3</v>
      </c>
      <c r="F36" s="23"/>
    </row>
    <row r="37" spans="1:6" ht="16.149999999999999" customHeight="1" x14ac:dyDescent="0.25">
      <c r="A37" s="7" t="s">
        <v>18</v>
      </c>
      <c r="B37" s="19">
        <v>1812</v>
      </c>
      <c r="C37" s="9">
        <f>+B37/B40</f>
        <v>0.92260692464358451</v>
      </c>
      <c r="D37" s="3"/>
      <c r="E37" s="23"/>
      <c r="F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52</v>
      </c>
      <c r="C39" s="9">
        <f>+B39/B40</f>
        <v>2.6476578411405296E-2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1964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386</v>
      </c>
      <c r="C46" s="8">
        <f>+B46/B53</f>
        <v>0.19653767820773932</v>
      </c>
      <c r="D46" s="9">
        <f>+C46</f>
        <v>0.19653767820773932</v>
      </c>
    </row>
    <row r="47" spans="1:6" ht="16.149999999999999" customHeight="1" x14ac:dyDescent="0.25">
      <c r="A47" s="10" t="s">
        <v>31</v>
      </c>
      <c r="B47" s="19">
        <v>872</v>
      </c>
      <c r="C47" s="8">
        <f>+B47/B53</f>
        <v>0.4439918533604888</v>
      </c>
      <c r="D47" s="9">
        <f>+D46+C47</f>
        <v>0.64052953156822812</v>
      </c>
    </row>
    <row r="48" spans="1:6" ht="16.149999999999999" customHeight="1" x14ac:dyDescent="0.25">
      <c r="A48" s="7" t="s">
        <v>10</v>
      </c>
      <c r="B48" s="19">
        <v>378</v>
      </c>
      <c r="C48" s="8">
        <f>+B48/B53</f>
        <v>0.1924643584521385</v>
      </c>
      <c r="D48" s="9">
        <f t="shared" ref="D48:D52" si="1">+D47+C48</f>
        <v>0.83299389002036661</v>
      </c>
    </row>
    <row r="49" spans="1:4" ht="16.149999999999999" customHeight="1" x14ac:dyDescent="0.25">
      <c r="A49" s="7" t="s">
        <v>11</v>
      </c>
      <c r="B49" s="19">
        <v>163</v>
      </c>
      <c r="C49" s="8">
        <f>+B49/B53</f>
        <v>8.2993890020366598E-2</v>
      </c>
      <c r="D49" s="9">
        <f t="shared" si="1"/>
        <v>0.91598778004073322</v>
      </c>
    </row>
    <row r="50" spans="1:4" ht="16.149999999999999" customHeight="1" x14ac:dyDescent="0.25">
      <c r="A50" s="7" t="s">
        <v>12</v>
      </c>
      <c r="B50" s="19">
        <v>59</v>
      </c>
      <c r="C50" s="8">
        <f>+B50/B53</f>
        <v>3.004073319755601E-2</v>
      </c>
      <c r="D50" s="9">
        <f t="shared" si="1"/>
        <v>0.94602851323828918</v>
      </c>
    </row>
    <row r="51" spans="1:4" ht="16.149999999999999" customHeight="1" x14ac:dyDescent="0.25">
      <c r="A51" s="7" t="s">
        <v>23</v>
      </c>
      <c r="B51" s="19">
        <v>88</v>
      </c>
      <c r="C51" s="8">
        <f>+B51/B53</f>
        <v>4.4806517311608958E-2</v>
      </c>
      <c r="D51" s="9">
        <f t="shared" si="1"/>
        <v>0.99083503054989819</v>
      </c>
    </row>
    <row r="52" spans="1:4" ht="16.149999999999999" customHeight="1" x14ac:dyDescent="0.25">
      <c r="A52" s="7" t="s">
        <v>24</v>
      </c>
      <c r="B52" s="19">
        <v>18</v>
      </c>
      <c r="C52" s="8">
        <f>+B52/B53</f>
        <v>9.1649694501018328E-3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1964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Otto Gomez</cp:lastModifiedBy>
  <cp:lastPrinted>2016-03-22T15:50:32Z</cp:lastPrinted>
  <dcterms:created xsi:type="dcterms:W3CDTF">2015-09-09T14:53:23Z</dcterms:created>
  <dcterms:modified xsi:type="dcterms:W3CDTF">2017-03-31T15:18:17Z</dcterms:modified>
</cp:coreProperties>
</file>