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5DB52715-55C0-493E-B2AD-BAF0BBFC9F42}" xr6:coauthVersionLast="47" xr6:coauthVersionMax="47" xr10:uidLastSave="{00000000-0000-0000-0000-000000000000}"/>
  <bookViews>
    <workbookView xWindow="-120" yWindow="-120" windowWidth="20730" windowHeight="11040"/>
  </bookViews>
  <sheets>
    <sheet name="ERF" sheetId="2" r:id="rId1"/>
  </sheets>
  <definedNames>
    <definedName name="_xlnm.Print_Area" localSheetId="0">ERF!$A$1:$D$48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C18" i="2"/>
  <c r="C23" i="2"/>
  <c r="C33" i="2"/>
  <c r="D18" i="2"/>
  <c r="D23" i="2"/>
  <c r="D33" i="2" s="1"/>
  <c r="C31" i="2"/>
</calcChain>
</file>

<file path=xl/sharedStrings.xml><?xml version="1.0" encoding="utf-8"?>
<sst xmlns="http://schemas.openxmlformats.org/spreadsheetml/2006/main" count="35" uniqueCount="35">
  <si>
    <t>Transferencias Corrientes Recibidas del Gobierno Central</t>
  </si>
  <si>
    <t>Total Ingresos Brutos</t>
  </si>
  <si>
    <t>Costo de los Ingresos Propios</t>
  </si>
  <si>
    <t>Gastos Corrientes</t>
  </si>
  <si>
    <t>Total Gastos Corrientes</t>
  </si>
  <si>
    <t>Gastos de depreciación y amortización</t>
  </si>
  <si>
    <t>Suministros y materiales para consumo</t>
  </si>
  <si>
    <t>Otros gastos</t>
  </si>
  <si>
    <t>Sueldos y beneficios a empleados</t>
  </si>
  <si>
    <t>Resultados positivos (ahorro) / negativo (desahorro) Bruto</t>
  </si>
  <si>
    <t xml:space="preserve">Resultados positivos (ahorro) / negativo (desahorro) </t>
  </si>
  <si>
    <t>Las notas a los Estados Financieros forman parte integral de los mismos</t>
  </si>
  <si>
    <t>Otros Ingresos</t>
  </si>
  <si>
    <t>Ingresos</t>
  </si>
  <si>
    <t>Menos:</t>
  </si>
  <si>
    <t>Gastos Financieros</t>
  </si>
  <si>
    <t>(Valores en RD$)</t>
  </si>
  <si>
    <t>Ingresos por Transacciones con Contraprestación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</si>
  <si>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</si>
  <si>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</si>
  <si>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</si>
  <si>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</si>
  <si>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</si>
  <si>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</si>
  <si>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ESTADO DE RENDIMIENTO FINANCIERO</t>
  </si>
  <si>
    <t>Periodo terminado el 31 de diciembre de 2022-2021</t>
  </si>
  <si>
    <t>Nota No. 17</t>
  </si>
  <si>
    <t>Nota No. 18</t>
  </si>
  <si>
    <t>Nota No. 19</t>
  </si>
  <si>
    <t>Nota No. 20</t>
  </si>
  <si>
    <t>Nota No. 21</t>
  </si>
  <si>
    <t>Nota No. 22</t>
  </si>
  <si>
    <t>Nota No. 23</t>
  </si>
  <si>
    <t>Nota No. 24</t>
  </si>
  <si>
    <t>Nota No.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</si>
</sst>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_-* #,##0.00_-;\-* #,##0.00_-;_-* &quot;-&quot;??_-;_-@_-"/>
  </numFmts>
  <fonts count="24">
    <font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sz val="12"/>
      <name val="Arrus BT"/>
      <family val="1"/>
    </font>
    <font>
      <sz val="11"/>
      <name val="Arial"/>
      <family val="2"/>
    </font>
    <font>
      <b/>
      <u/>
      <sz val="11"/>
      <name val="Arrus BT"/>
      <family val="1"/>
    </font>
    <font>
      <sz val="11"/>
      <name val="Arrus BT"/>
      <family val="1"/>
    </font>
    <font>
      <b/>
      <sz val="11"/>
      <name val="Arrus BT"/>
    </font>
    <font>
      <b/>
      <sz val="12"/>
      <name val="Arrus BT"/>
    </font>
    <font>
      <b/>
      <sz val="12"/>
      <name val="Arial"/>
      <family val="2"/>
    </font>
    <font>
      <sz val="8"/>
      <name val="Arrus BT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13"/>
      <name val="Arrus BT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b/>
      <sz val="16"/>
      <name val="Arial"/>
      <family val="2"/>
    </font>
    <font>
      <b/>
      <sz val="14"/>
      <name val="Arial"/>
      <family val="2"/>
    </font>
    <font>
      <sz val="12"/>
      <name val="Arrus B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2" fillId="0" borderId="0" xfId="117"/>
    <xf numFmtId="0" fontId="4" fillId="0" borderId="0" xfId="117" applyFont="1"/>
    <xf numFmtId="0" fontId="4" fillId="0" borderId="0" xfId="117" applyFont="1" applyAlignment="1">
      <alignment horizontal="left"/>
    </xf>
    <xf numFmtId="0" fontId="3" fillId="0" borderId="0" xfId="117" applyFont="1"/>
    <xf numFmtId="0" fontId="3" fillId="0" borderId="0" xfId="117" applyFont="1" applyAlignment="1">
      <alignment horizontal="left"/>
    </xf>
    <xf numFmtId="3" fontId="3" fillId="0" borderId="0" xfId="117" applyNumberFormat="1" applyFont="1" applyAlignment="1">
      <alignment horizontal="centerContinuous"/>
    </xf>
    <xf numFmtId="3" fontId="4" fillId="0" borderId="0" xfId="117" applyNumberFormat="1" applyFont="1"/>
    <xf numFmtId="3" fontId="2" fillId="0" borderId="0" xfId="117" applyNumberFormat="1"/>
    <xf numFmtId="0" fontId="13" fillId="0" borderId="0" xfId="117" applyFont="1"/>
    <xf numFmtId="0" fontId="6" fillId="0" borderId="0" xfId="116" applyFont="1" applyBorder="1" applyAlignment="1">
      <alignment horizontal="center"/>
    </xf>
    <xf numFmtId="3" fontId="13" fillId="0" borderId="0" xfId="117" applyNumberFormat="1" applyFont="1"/>
    <xf numFmtId="39" fontId="9" fillId="0" borderId="0" xfId="117" applyNumberFormat="1" applyFont="1"/>
    <xf numFmtId="39" fontId="3" fillId="0" borderId="0" xfId="117" applyNumberFormat="1" applyFont="1" applyBorder="1"/>
    <xf numFmtId="39" fontId="3" fillId="0" borderId="1" xfId="117" applyNumberFormat="1" applyFont="1" applyBorder="1"/>
    <xf numFmtId="39" fontId="10" fillId="0" borderId="2" xfId="117" applyNumberFormat="1" applyFont="1" applyBorder="1"/>
    <xf numFmtId="3" fontId="11" fillId="0" borderId="0" xfId="117" applyNumberFormat="1" applyFont="1" applyAlignment="1">
      <alignment horizontal="center"/>
    </xf>
    <xf numFmtId="0" fontId="0" fillId="0" borderId="0" xfId="116" applyFont="1" applyAlignment="1">
      <alignment horizontal="center"/>
    </xf>
    <xf numFmtId="39" fontId="4" fillId="0" borderId="0" xfId="117" applyNumberFormat="1" applyFont="1" applyBorder="1"/>
    <xf numFmtId="0" fontId="14" fillId="0" borderId="0" xfId="117" applyFont="1"/>
    <xf numFmtId="0" fontId="10" fillId="0" borderId="3" xfId="117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6" fillId="0" borderId="0" xfId="116" applyFont="1" applyBorder="1" applyAlignment="1"/>
    <xf numFmtId="0" fontId="4" fillId="0" borderId="0" xfId="117" applyFont="1" applyAlignment="1">
      <alignment horizontal="left" wrapText="1"/>
    </xf>
    <xf numFmtId="39" fontId="5" fillId="0" borderId="0" xfId="117" applyNumberFormat="1" applyFont="1"/>
    <xf numFmtId="0" fontId="7" fillId="0" borderId="0" xfId="117" applyFont="1" applyAlignment="1">
      <alignment horizontal="left" wrapText="1"/>
    </xf>
    <xf numFmtId="0" fontId="7" fillId="0" borderId="0" xfId="117" applyFont="1" applyAlignment="1">
      <alignment horizontal="left"/>
    </xf>
    <xf numFmtId="39" fontId="5" fillId="0" borderId="0" xfId="117" applyNumberFormat="1" applyFont="1" applyBorder="1"/>
    <xf numFmtId="39" fontId="5" fillId="0" borderId="1" xfId="117" applyNumberFormat="1" applyFont="1" applyBorder="1"/>
    <xf numFmtId="0" fontId="16" fillId="0" borderId="0" xfId="117" applyFont="1" applyAlignment="1">
      <alignment horizontal="left"/>
    </xf>
    <xf numFmtId="40" fontId="2" fillId="0" borderId="0" xfId="117" applyNumberFormat="1"/>
    <xf numFmtId="40" fontId="9" fillId="0" borderId="0" xfId="117" applyNumberFormat="1" applyFont="1"/>
    <xf numFmtId="40" fontId="10" fillId="0" borderId="0" xfId="117" applyNumberFormat="1" applyFont="1" applyBorder="1"/>
    <xf numFmtId="40" fontId="10" fillId="0" borderId="0" xfId="117" applyNumberFormat="1" applyFont="1" applyBorder="1" applyAlignment="1">
      <alignment horizontal="left"/>
    </xf>
    <xf numFmtId="40" fontId="2" fillId="0" borderId="1" xfId="117" applyNumberFormat="1" applyBorder="1"/>
    <xf numFmtId="0" fontId="8" fillId="0" borderId="0" xfId="117" applyFont="1" applyAlignment="1">
      <alignment horizontal="left" wrapText="1"/>
    </xf>
    <xf numFmtId="0" fontId="8" fillId="0" borderId="0" xfId="117" applyFont="1" applyAlignment="1">
      <alignment horizontal="left"/>
    </xf>
    <xf numFmtId="0" fontId="11" fillId="0" borderId="0" xfId="117" applyFont="1" applyAlignment="1">
      <alignment horizontal="center"/>
    </xf>
    <xf numFmtId="3" fontId="22" fillId="0" borderId="0" xfId="117" applyNumberFormat="1" applyFont="1" applyAlignment="1">
      <alignment horizontal="center"/>
    </xf>
    <xf numFmtId="0" fontId="20" fillId="0" borderId="0" xfId="117" applyFont="1" applyAlignment="1">
      <alignment horizontal="center"/>
    </xf>
    <xf numFmtId="0" fontId="21" fillId="0" borderId="0" xfId="117" applyFont="1" applyAlignment="1">
      <alignment horizontal="center"/>
    </xf>
    <xf numFmtId="0" fontId="12" fillId="0" borderId="0" xfId="117" applyFont="1" applyAlignment="1">
      <alignment horizontal="center"/>
    </xf>
    <xf numFmtId="0" fontId="0" fillId="0" borderId="0" xfId="116" applyFont="1" applyAlignment="1">
      <alignment horizontal="center"/>
    </xf>
    <xf numFmtId="0" fontId="19" fillId="0" borderId="0" xfId="116" applyFont="1" applyAlignment="1">
      <alignment horizontal="center"/>
    </xf>
    <xf numFmtId="0" fontId="17" fillId="0" borderId="0" xfId="116" applyFont="1" applyFill="1" applyBorder="1" applyAlignment="1">
      <alignment horizontal="center"/>
    </xf>
    <xf numFmtId="0" fontId="6" fillId="0" borderId="0" xfId="116" applyFont="1" applyBorder="1" applyAlignment="1">
      <alignment horizontal="center"/>
    </xf>
    <xf numFmtId="0" fontId="18" fillId="0" borderId="0" xfId="116" applyFont="1" applyFill="1" applyAlignment="1">
      <alignment horizontal="center"/>
    </xf>
  </cellXfs>
  <cellStyles count="118">
    <cellStyle name="Millares 2" xfId="1"/>
    <cellStyle name="Millares 2 2" xfId="2"/>
    <cellStyle name="Millares 2 3" xfId="3"/>
    <cellStyle name="Normal" xfId="0" builtinId="0"/>
    <cellStyle name="Normal 10 2" xfId="4"/>
    <cellStyle name="Normal 10 3" xfId="5"/>
    <cellStyle name="Normal 10 4" xfId="6"/>
    <cellStyle name="Normal 10 5" xfId="7"/>
    <cellStyle name="Normal 10 6" xfId="8"/>
    <cellStyle name="Normal 10 7" xfId="9"/>
    <cellStyle name="Normal 10 8" xfId="10"/>
    <cellStyle name="Normal 10 9" xfId="11"/>
    <cellStyle name="Normal 15 2" xfId="12"/>
    <cellStyle name="Normal 15 3" xfId="13"/>
    <cellStyle name="Normal 15 4" xfId="14"/>
    <cellStyle name="Normal 15 5" xfId="15"/>
    <cellStyle name="Normal 15 6" xfId="16"/>
    <cellStyle name="Normal 15 7" xfId="17"/>
    <cellStyle name="Normal 15 8" xfId="18"/>
    <cellStyle name="Normal 15 9" xfId="19"/>
    <cellStyle name="Normal 2 10" xfId="20"/>
    <cellStyle name="Normal 2 11" xfId="21"/>
    <cellStyle name="Normal 2 12" xfId="22"/>
    <cellStyle name="Normal 2 2" xfId="23"/>
    <cellStyle name="Normal 2 3" xfId="24"/>
    <cellStyle name="Normal 2 4" xfId="25"/>
    <cellStyle name="Normal 2 5" xfId="26"/>
    <cellStyle name="Normal 2 6" xfId="27"/>
    <cellStyle name="Normal 2 7" xfId="28"/>
    <cellStyle name="Normal 2 8" xfId="29"/>
    <cellStyle name="Normal 2 9" xfId="30"/>
    <cellStyle name="Normal 20 2" xfId="31"/>
    <cellStyle name="Normal 20 3" xfId="32"/>
    <cellStyle name="Normal 20 4" xfId="33"/>
    <cellStyle name="Normal 20 5" xfId="34"/>
    <cellStyle name="Normal 20 6" xfId="35"/>
    <cellStyle name="Normal 20 7" xfId="36"/>
    <cellStyle name="Normal 20 8" xfId="37"/>
    <cellStyle name="Normal 20 9" xfId="38"/>
    <cellStyle name="Normal 21 2" xfId="39"/>
    <cellStyle name="Normal 21 3" xfId="40"/>
    <cellStyle name="Normal 21 4" xfId="41"/>
    <cellStyle name="Normal 21 5" xfId="42"/>
    <cellStyle name="Normal 21 6" xfId="43"/>
    <cellStyle name="Normal 21 7" xfId="44"/>
    <cellStyle name="Normal 21 8" xfId="45"/>
    <cellStyle name="Normal 21 9" xfId="46"/>
    <cellStyle name="Normal 3 2" xfId="47"/>
    <cellStyle name="Normal 3 3" xfId="48"/>
    <cellStyle name="Normal 3 4" xfId="49"/>
    <cellStyle name="Normal 3 5" xfId="50"/>
    <cellStyle name="Normal 3 6" xfId="51"/>
    <cellStyle name="Normal 3 7" xfId="52"/>
    <cellStyle name="Normal 3 8" xfId="53"/>
    <cellStyle name="Normal 3 9" xfId="54"/>
    <cellStyle name="Normal 31 2" xfId="55"/>
    <cellStyle name="Normal 31 3" xfId="56"/>
    <cellStyle name="Normal 31 4" xfId="57"/>
    <cellStyle name="Normal 31 5" xfId="58"/>
    <cellStyle name="Normal 31 6" xfId="59"/>
    <cellStyle name="Normal 31 7" xfId="60"/>
    <cellStyle name="Normal 31 8" xfId="61"/>
    <cellStyle name="Normal 31 9" xfId="62"/>
    <cellStyle name="Normal 32 2" xfId="63"/>
    <cellStyle name="Normal 32 3" xfId="64"/>
    <cellStyle name="Normal 32 4" xfId="65"/>
    <cellStyle name="Normal 32 5" xfId="66"/>
    <cellStyle name="Normal 32 6" xfId="67"/>
    <cellStyle name="Normal 32 7" xfId="68"/>
    <cellStyle name="Normal 32 8" xfId="69"/>
    <cellStyle name="Normal 32 9" xfId="70"/>
    <cellStyle name="Normal 33 2" xfId="71"/>
    <cellStyle name="Normal 33 3" xfId="72"/>
    <cellStyle name="Normal 33 4" xfId="73"/>
    <cellStyle name="Normal 33 5" xfId="74"/>
    <cellStyle name="Normal 33 6" xfId="75"/>
    <cellStyle name="Normal 33 7" xfId="76"/>
    <cellStyle name="Normal 33 8" xfId="77"/>
    <cellStyle name="Normal 33 9" xfId="78"/>
    <cellStyle name="Normal 35 2" xfId="79"/>
    <cellStyle name="Normal 35 3" xfId="80"/>
    <cellStyle name="Normal 35 4" xfId="81"/>
    <cellStyle name="Normal 35 5" xfId="82"/>
    <cellStyle name="Normal 35 6" xfId="83"/>
    <cellStyle name="Normal 35 7" xfId="84"/>
    <cellStyle name="Normal 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 2" xfId="94"/>
    <cellStyle name="Normal 6 3" xfId="95"/>
    <cellStyle name="Normal 6 4" xfId="96"/>
    <cellStyle name="Normal 6 5" xfId="97"/>
    <cellStyle name="Normal 6 6" xfId="98"/>
    <cellStyle name="Normal 6 7" xfId="99"/>
    <cellStyle name="Normal 8 2" xfId="100"/>
    <cellStyle name="Normal 8 3" xfId="101"/>
    <cellStyle name="Normal 8 4" xfId="102"/>
    <cellStyle name="Normal 8 5" xfId="103"/>
    <cellStyle name="Normal 8 6" xfId="104"/>
    <cellStyle name="Normal 8 7" xfId="105"/>
    <cellStyle name="Normal 8 8" xfId="106"/>
    <cellStyle name="Normal 8 9" xfId="107"/>
    <cellStyle name="Normal 9 2" xfId="108"/>
    <cellStyle name="Normal 9 3" xfId="109"/>
    <cellStyle name="Normal 9 4" xfId="110"/>
    <cellStyle name="Normal 9 5" xfId="111"/>
    <cellStyle name="Normal 9 6" xfId="112"/>
    <cellStyle name="Normal 9 7" xfId="113"/>
    <cellStyle name="Normal 9 8" xfId="114"/>
    <cellStyle name="Normal 9 9" xfId="115"/>
    <cellStyle name="Normal_Hoja1 (2)" xfId="116"/>
    <cellStyle name="Normal_Hoja1 (3)" xfId="1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1457325</xdr:colOff>
      <xdr:row>5</xdr:row>
      <xdr:rowOff>123825</xdr:rowOff>
    </xdr:to>
    <xdr:pic>
      <xdr:nvPicPr>
        <xdr:cNvPr id="1034" name="Imagen 1">
          <a:extLst>
            <a:ext uri="{FF2B5EF4-FFF2-40B4-BE49-F238E27FC236}">
              <a16:creationId xmlns:a16="http://schemas.microsoft.com/office/drawing/2014/main" id="{15E419F4-332A-4545-82F5-FC993F06B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3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48"/>
  <sheetViews>
    <sheetView showGridLines="0" tabSelected="1" workbookViewId="0">
      <selection activeCell="A8" sqref="A8:D8"/>
    </sheetView>
  </sheetViews>
  <sheetFormatPr baseColWidth="10" defaultColWidth="12" defaultRowHeight="12.75"/>
  <cols>
    <col min="1" max="1" width="56.140625" style="1" bestFit="1" customWidth="1"/>
    <col min="2" max="2" width="9.42578125" style="8" bestFit="1" customWidth="1"/>
    <col min="3" max="3" width="22.7109375" style="30" customWidth="1"/>
    <col min="4" max="4" width="22.7109375" style="1" customWidth="1"/>
    <col min="5" max="16384" width="12" style="1"/>
  </cols>
  <sheetData>
    <row r="7" spans="1:5" ht="20.25">
      <c r="A7" s="39" t="s">
        <v>24</v>
      </c>
      <c r="B7" s="39"/>
      <c r="C7" s="39"/>
      <c r="D7" s="39"/>
    </row>
    <row r="8" spans="1:5" ht="18">
      <c r="A8" s="40" t="s">
        <v>25</v>
      </c>
      <c r="B8" s="40"/>
      <c r="C8" s="40"/>
      <c r="D8" s="40"/>
    </row>
    <row r="9" spans="1:5" ht="15">
      <c r="A9" s="41" t="s">
        <v>16</v>
      </c>
      <c r="B9" s="41"/>
      <c r="C9" s="41"/>
      <c r="D9" s="41"/>
    </row>
    <row r="11" spans="1:5" ht="15.75">
      <c r="C11" s="20">
        <v>2022</v>
      </c>
      <c r="D11" s="20">
        <v>2021</v>
      </c>
    </row>
    <row r="12" spans="1:5" ht="16.5">
      <c r="A12" s="29" t="s">
        <v>13</v>
      </c>
    </row>
    <row r="13" spans="1:5" ht="15.75">
      <c r="A13" s="2"/>
      <c r="B13" s="7"/>
    </row>
    <row r="14" spans="1:5" ht="15">
      <c r="A14" s="25" t="s">
        <v>0</v>
      </c>
      <c r="B14" s="37" t="s">
        <v>26</v>
      </c>
      <c r="C14" s="30">
        <v>3259985245.77</v>
      </c>
      <c r="D14" s="30">
        <v>2177651782.7200003</v>
      </c>
    </row>
    <row r="15" spans="1:5" ht="15.75">
      <c r="A15" s="26" t="s">
        <v>17</v>
      </c>
      <c r="B15" s="37" t="s">
        <v>27</v>
      </c>
      <c r="C15" s="30">
        <v>237889058</v>
      </c>
      <c r="D15" s="27">
        <v>123517045</v>
      </c>
      <c r="E15" s="18"/>
    </row>
    <row r="16" spans="1:5" ht="15">
      <c r="A16" s="26" t="s">
        <v>12</v>
      </c>
      <c r="B16" s="37" t="s">
        <v>28</v>
      </c>
      <c r="C16" s="34">
        <v>228519.22</v>
      </c>
      <c r="D16" s="34">
        <v>377147.88</v>
      </c>
    </row>
    <row r="17" spans="1:4" ht="15.75">
      <c r="A17" s="3"/>
      <c r="B17" s="38"/>
    </row>
    <row r="18" spans="1:4" ht="15.75">
      <c r="A18" s="36" t="s">
        <v>1</v>
      </c>
      <c r="B18" s="38"/>
      <c r="C18" s="31">
        <f>SUM(C14:C17)</f>
        <v>3498102822.9899998</v>
      </c>
      <c r="D18" s="12">
        <f>SUM(D14:D17)</f>
        <v>2301545975.6000004</v>
      </c>
    </row>
    <row r="19" spans="1:4" ht="15.75">
      <c r="A19" s="3"/>
      <c r="B19" s="38"/>
    </row>
    <row r="20" spans="1:4" ht="15.75">
      <c r="A20" s="36" t="s">
        <v>14</v>
      </c>
      <c r="B20" s="38"/>
    </row>
    <row r="21" spans="1:4" ht="15.75">
      <c r="A21" s="23" t="s">
        <v>2</v>
      </c>
      <c r="B21" s="37" t="s">
        <v>29</v>
      </c>
      <c r="C21" s="34">
        <v>421520603.54999995</v>
      </c>
      <c r="D21" s="28">
        <v>184291735</v>
      </c>
    </row>
    <row r="22" spans="1:4" ht="15.75">
      <c r="A22" s="2"/>
      <c r="B22" s="38"/>
    </row>
    <row r="23" spans="1:4" ht="15.75">
      <c r="A23" s="23" t="s">
        <v>9</v>
      </c>
      <c r="B23" s="16"/>
      <c r="C23" s="13">
        <f>+C18-C21</f>
        <v>3076582219.4399996</v>
      </c>
      <c r="D23" s="13">
        <f>+D18-D21</f>
        <v>2117254240.6000004</v>
      </c>
    </row>
    <row r="24" spans="1:4" ht="15.75">
      <c r="A24" s="4"/>
      <c r="B24" s="38"/>
    </row>
    <row r="25" spans="1:4" ht="15.75">
      <c r="A25" s="4" t="s">
        <v>3</v>
      </c>
      <c r="B25" s="38"/>
    </row>
    <row r="26" spans="1:4" ht="15.75">
      <c r="A26" s="23" t="s">
        <v>8</v>
      </c>
      <c r="B26" s="37" t="s">
        <v>30</v>
      </c>
      <c r="C26" s="24">
        <v>1006814201.88</v>
      </c>
      <c r="D26" s="24">
        <v>938166874.46000004</v>
      </c>
    </row>
    <row r="27" spans="1:4" ht="15.75">
      <c r="A27" s="23" t="s">
        <v>6</v>
      </c>
      <c r="B27" s="37" t="s">
        <v>31</v>
      </c>
      <c r="C27" s="27">
        <v>85795536.640000015</v>
      </c>
      <c r="D27" s="27">
        <v>62124209.480000004</v>
      </c>
    </row>
    <row r="28" spans="1:4" ht="15.75">
      <c r="A28" s="23" t="s">
        <v>5</v>
      </c>
      <c r="B28" s="37" t="s">
        <v>32</v>
      </c>
      <c r="C28" s="27">
        <v>16831006.480000004</v>
      </c>
      <c r="D28" s="27">
        <v>14924266.520000001</v>
      </c>
    </row>
    <row r="29" spans="1:4" ht="15.75">
      <c r="A29" s="23" t="s">
        <v>7</v>
      </c>
      <c r="B29" s="37" t="s">
        <v>33</v>
      </c>
      <c r="C29" s="27">
        <v>886975411.71999991</v>
      </c>
      <c r="D29" s="27">
        <v>407491519.47000003</v>
      </c>
    </row>
    <row r="30" spans="1:4" ht="15.75">
      <c r="A30" s="23" t="s">
        <v>15</v>
      </c>
      <c r="B30" s="37" t="s">
        <v>34</v>
      </c>
      <c r="C30" s="28">
        <v>14532115.689999999</v>
      </c>
      <c r="D30" s="28">
        <v>8394277.4299999997</v>
      </c>
    </row>
    <row r="31" spans="1:4" ht="20.25" customHeight="1">
      <c r="A31" s="4" t="s">
        <v>4</v>
      </c>
      <c r="B31" s="6"/>
      <c r="C31" s="14">
        <f>SUM(C26:C30)</f>
        <v>2010948272.4099998</v>
      </c>
      <c r="D31" s="14">
        <f>SUM(D26:D30)</f>
        <v>1431101147.3600001</v>
      </c>
    </row>
    <row r="33" spans="1:4" ht="16.5" thickBot="1">
      <c r="A33" s="35" t="s">
        <v>10</v>
      </c>
      <c r="C33" s="15">
        <f>+C23-C31</f>
        <v>1065633947.0299997</v>
      </c>
      <c r="D33" s="15">
        <f>+D23-D31</f>
        <v>686153093.24000025</v>
      </c>
    </row>
    <row r="34" spans="1:4" ht="16.5" thickTop="1">
      <c r="A34" s="5"/>
      <c r="C34" s="32"/>
    </row>
    <row r="35" spans="1:4" ht="15.75">
      <c r="A35" s="21" t="s">
        <v>11</v>
      </c>
      <c r="B35" s="21"/>
      <c r="C35" s="33"/>
    </row>
    <row r="36" spans="1:4" ht="15.75">
      <c r="A36" s="21"/>
      <c r="B36" s="21"/>
      <c r="C36" s="33"/>
    </row>
    <row r="37" spans="1:4" ht="15.75">
      <c r="A37" s="21"/>
      <c r="B37" s="21"/>
      <c r="C37" s="33"/>
    </row>
    <row r="38" spans="1:4">
      <c r="A38" s="19"/>
    </row>
    <row r="40" spans="1:4" ht="15" customHeight="1">
      <c r="A40" s="44" t="s">
        <v>18</v>
      </c>
      <c r="B40" s="44"/>
      <c r="C40" s="44"/>
      <c r="D40" s="44"/>
    </row>
    <row r="41" spans="1:4" ht="15.75" customHeight="1">
      <c r="A41" s="42" t="s">
        <v>19</v>
      </c>
      <c r="B41" s="42"/>
      <c r="C41" s="42"/>
      <c r="D41" s="42"/>
    </row>
    <row r="42" spans="1:4" ht="14.25">
      <c r="A42" s="10"/>
      <c r="B42" s="22"/>
      <c r="C42" s="45"/>
      <c r="D42" s="45"/>
    </row>
    <row r="43" spans="1:4">
      <c r="A43" s="9"/>
      <c r="B43" s="11"/>
    </row>
    <row r="44" spans="1:4">
      <c r="A44" s="9"/>
      <c r="B44" s="11"/>
    </row>
    <row r="45" spans="1:4">
      <c r="A45" s="9"/>
      <c r="B45" s="11"/>
    </row>
    <row r="46" spans="1:4">
      <c r="A46" s="17"/>
    </row>
    <row r="47" spans="1:4">
      <c r="A47" s="46" t="s">
        <v>20</v>
      </c>
      <c r="B47" s="46"/>
      <c r="C47" s="43" t="s">
        <v>21</v>
      </c>
      <c r="D47" s="43"/>
    </row>
    <row r="48" spans="1:4">
      <c r="A48" s="42" t="s">
        <v>22</v>
      </c>
      <c r="B48" s="42"/>
      <c r="C48" s="42" t="s">
        <v>23</v>
      </c>
      <c r="D48" s="42"/>
    </row>
  </sheetData>
  <mergeCells count="10">
    <mergeCell ref="A7:D7"/>
    <mergeCell ref="A8:D8"/>
    <mergeCell ref="A9:D9"/>
    <mergeCell ref="A48:B48"/>
    <mergeCell ref="C48:D48"/>
    <mergeCell ref="C47:D47"/>
    <mergeCell ref="A40:D40"/>
    <mergeCell ref="A41:D41"/>
    <mergeCell ref="C42:D42"/>
    <mergeCell ref="A47:B47"/>
  </mergeCells>
  <phoneticPr fontId="11" type="noConversion"/>
  <printOptions horizontalCentered="1" gridLinesSet="0"/>
  <pageMargins left="0.2" right="0.2" top="1" bottom="0.5" header="1.1811023622047201" footer="0"/>
  <pageSetup scale="85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ERF</vt:lpstr>
      <vt:lpstr>ERF!Área_de_impresión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2023-01-27T18:42:01Z</cp:lastPrinted>
  <dcterms:created xsi:type="dcterms:W3CDTF">1999-04-24T14:30:54Z</dcterms:created>
  <dcterms:modified xsi:type="dcterms:W3CDTF">2023-01-29T19:35:26Z</dcterms:modified>
</cp:coreProperties>
</file>