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s Financieros\Informe Corte Semestral SISACNOC\2023\"/>
    </mc:Choice>
  </mc:AlternateContent>
  <xr:revisionPtr revIDLastSave="0" documentId="8_{271E2261-ABF3-49FD-9DBA-AFE851CC245F}" xr6:coauthVersionLast="47" xr6:coauthVersionMax="47" xr10:uidLastSave="{00000000-0000-0000-0000-000000000000}"/>
  <bookViews>
    <workbookView xWindow="-120" yWindow="-120" windowWidth="29040" windowHeight="15720"/>
  </bookViews>
  <sheets>
    <sheet name="BG" sheetId="1" r:id="rId1"/>
  </sheets>
  <definedNames>
    <definedName name="ACwvu.IMPUESTO1992." localSheetId="0" hidden="1">BG!$A$1</definedName>
    <definedName name="_xlnm.Print_Area" localSheetId="0">BG!$A$1:$D$68</definedName>
    <definedName name="Swvu.IMPUESTO1992." localSheetId="0" hidden="1">BG!$A$1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D33" i="1"/>
  <c r="C25" i="1"/>
  <c r="D53" i="1"/>
  <c r="D44" i="1"/>
  <c r="D46" i="1" s="1"/>
  <c r="D55" i="1" s="1"/>
  <c r="C44" i="1"/>
  <c r="C46" i="1"/>
  <c r="C55" i="1"/>
  <c r="D25" i="1"/>
  <c r="D35" i="1" s="1"/>
  <c r="C33" i="1"/>
  <c r="C35" i="1"/>
</calcChain>
</file>

<file path=xl/sharedStrings.xml><?xml version="1.0" encoding="utf-8"?>
<sst xmlns="http://schemas.openxmlformats.org/spreadsheetml/2006/main" count="49" uniqueCount="49">
  <si>
    <t>Activos No Corrientes:</t>
  </si>
  <si>
    <t>Total Activos No Corrientes</t>
  </si>
  <si>
    <t>Efectivo y Equivalente de Efectivo</t>
  </si>
  <si>
    <t>Retenciones y  Acumulaciones por Pagar</t>
  </si>
  <si>
    <t>Cuentas por Pagar  a Corto Plazo</t>
  </si>
  <si>
    <t>Otros Pasivos Corrientes</t>
  </si>
  <si>
    <t>Pasivos</t>
  </si>
  <si>
    <t>Pasivos Corrientes:</t>
  </si>
  <si>
    <t>Activos Netos / Patrimonio</t>
  </si>
  <si>
    <t>Resultados Acumulados</t>
  </si>
  <si>
    <t>Total Activos Netos / Patrimonio</t>
  </si>
  <si>
    <t>Total Pasivos Más Activos Netos/Patrimonio</t>
  </si>
  <si>
    <t>Cuentas por Cobrar a Corto Plazo</t>
  </si>
  <si>
    <t>Pagos Anticipados</t>
  </si>
  <si>
    <t>Capital</t>
  </si>
  <si>
    <t>Otros Activos No Financieros</t>
  </si>
  <si>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</si>
  <si>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</si>
  <si>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</si>
  <si>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</si>
  <si>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</si>
  <si>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</si>
  <si>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</si>
  <si>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Cuentas por Cobrar a Largo Plazo</t>
  </si>
  <si>
    <t>Inventarios</t>
  </si>
  <si>
    <t>(Valores en RD$)</t>
  </si>
  <si>
    <t>Propiedad, Planta y Equipos Neto</t>
  </si>
  <si>
    <t>Resultados Positivos (Ahorros) / Negativos (Desahorros)</t>
  </si>
  <si>
    <t>Ing. Iván José Hernández Guzmán</t>
  </si>
  <si>
    <t>Director Ejecutivo</t>
  </si>
  <si>
    <t>Lic. Víctor José Peralta Caba</t>
  </si>
  <si>
    <t>Lic. Cristóbal A. Febriel R.</t>
  </si>
  <si>
    <t>Director Administrativo y Financiero</t>
  </si>
  <si>
    <t>Enc. División de Contabilidad</t>
  </si>
  <si>
    <t>2022</t>
  </si>
  <si>
    <t>ESTADO DE SITUACION FINANCIERA</t>
  </si>
  <si>
    <t>Nota No. 07</t>
  </si>
  <si>
    <t>Nota No. 08</t>
  </si>
  <si>
    <t>Nota No. 09</t>
  </si>
  <si>
    <t>Nota No. 10</t>
  </si>
  <si>
    <t>Nota No. 06</t>
  </si>
  <si>
    <t>Nota No. 11</t>
  </si>
  <si>
    <t>Nota No. 12</t>
  </si>
  <si>
    <t>Nota No. 13</t>
  </si>
  <si>
    <t>Nota No. 14</t>
  </si>
  <si>
    <t>Nota No. 15</t>
  </si>
  <si>
    <t>Nota No. 16</t>
  </si>
  <si>
    <t>Al 30 de junio de 2023-2022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</si>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</sst>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7" formatCode="#,##0.0000000000"/>
  </numFmts>
  <fonts count="27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4"/>
      <name val="Arrus BT"/>
      <family val="1"/>
    </font>
    <font>
      <b/>
      <sz val="12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rus BT"/>
      <family val="1"/>
    </font>
    <font>
      <b/>
      <u/>
      <sz val="11"/>
      <name val="Arrus BT"/>
      <family val="1"/>
    </font>
    <font>
      <b/>
      <sz val="11"/>
      <name val="Arrus BT"/>
    </font>
    <font>
      <b/>
      <u/>
      <sz val="11"/>
      <name val="Arrus BT"/>
    </font>
    <font>
      <b/>
      <sz val="12"/>
      <name val="Arrus BT"/>
    </font>
    <font>
      <sz val="12"/>
      <name val="Arrus BT"/>
    </font>
    <font>
      <sz val="8"/>
      <name val="Arrus BT"/>
    </font>
    <font>
      <sz val="8"/>
      <name val="Arial"/>
      <family val="2"/>
    </font>
    <font>
      <b/>
      <sz val="8"/>
      <name val="Arrus BT"/>
    </font>
    <font>
      <b/>
      <sz val="12.5"/>
      <name val="Arrus BT"/>
    </font>
    <font>
      <b/>
      <sz val="13"/>
      <name val="Arrus BT"/>
      <family val="1"/>
    </font>
    <font>
      <b/>
      <sz val="13"/>
      <name val="Arrus BT"/>
    </font>
    <font>
      <sz val="8"/>
      <name val="Arrus BT"/>
      <family val="1"/>
    </font>
    <font>
      <b/>
      <sz val="8"/>
      <name val="Arrus BT"/>
      <family val="1"/>
    </font>
    <font>
      <b/>
      <sz val="14"/>
      <name val="Arrus BT"/>
    </font>
    <font>
      <b/>
      <u/>
      <sz val="11"/>
      <name val="Arial"/>
      <family val="2"/>
    </font>
    <font>
      <b/>
      <sz val="16"/>
      <name val="Arrus BT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7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</cellStyleXfs>
  <cellXfs count="74">
    <xf numFmtId="0" fontId="0" fillId="0" borderId="0" xfId="0"/>
    <xf numFmtId="0" fontId="3" fillId="0" borderId="0" xfId="116"/>
    <xf numFmtId="0" fontId="5" fillId="0" borderId="0" xfId="116" applyFont="1" applyAlignment="1">
      <alignment horizontal="centerContinuous"/>
    </xf>
    <xf numFmtId="0" fontId="6" fillId="0" borderId="0" xfId="116" applyFont="1"/>
    <xf numFmtId="0" fontId="6" fillId="0" borderId="0" xfId="116" quotePrefix="1" applyFont="1" applyAlignment="1">
      <alignment horizontal="left"/>
    </xf>
    <xf numFmtId="0" fontId="5" fillId="0" borderId="0" xfId="116" applyFont="1"/>
    <xf numFmtId="174" fontId="5" fillId="0" borderId="0" xfId="116" applyNumberFormat="1" applyFont="1" applyAlignment="1">
      <alignment horizontal="centerContinuous"/>
    </xf>
    <xf numFmtId="174" fontId="8" fillId="0" borderId="0" xfId="116" applyNumberFormat="1" applyFont="1" applyAlignment="1">
      <alignment horizontal="centerContinuous"/>
    </xf>
    <xf numFmtId="0" fontId="8" fillId="0" borderId="0" xfId="116" applyFont="1" applyAlignment="1">
      <alignment horizontal="centerContinuous"/>
    </xf>
    <xf numFmtId="0" fontId="6" fillId="0" borderId="0" xfId="116" applyFont="1" applyAlignment="1">
      <alignment horizontal="centerContinuous"/>
    </xf>
    <xf numFmtId="0" fontId="3" fillId="0" borderId="0" xfId="116" applyFont="1"/>
    <xf numFmtId="0" fontId="11" fillId="0" borderId="0" xfId="116" applyFont="1" applyAlignment="1">
      <alignment horizontal="left"/>
    </xf>
    <xf numFmtId="174" fontId="7" fillId="0" borderId="0" xfId="116" applyNumberFormat="1" applyFont="1" applyAlignment="1">
      <alignment horizontal="left"/>
    </xf>
    <xf numFmtId="174" fontId="6" fillId="0" borderId="0" xfId="116" applyNumberFormat="1" applyFont="1" applyAlignment="1">
      <alignment horizontal="left"/>
    </xf>
    <xf numFmtId="174" fontId="5" fillId="0" borderId="0" xfId="116" applyNumberFormat="1" applyFont="1" applyAlignment="1">
      <alignment horizontal="left"/>
    </xf>
    <xf numFmtId="177" fontId="3" fillId="0" borderId="0" xfId="116" applyNumberFormat="1"/>
    <xf numFmtId="0" fontId="9" fillId="0" borderId="0" xfId="116" applyFont="1" applyBorder="1"/>
    <xf numFmtId="0" fontId="13" fillId="0" borderId="0" xfId="116" applyFont="1" applyAlignment="1">
      <alignment horizontal="left"/>
    </xf>
    <xf numFmtId="0" fontId="10" fillId="0" borderId="0" xfId="116" applyFont="1" applyBorder="1" applyAlignment="1">
      <alignment horizontal="center"/>
    </xf>
    <xf numFmtId="39" fontId="3" fillId="0" borderId="0" xfId="116" applyNumberFormat="1"/>
    <xf numFmtId="39" fontId="0" fillId="0" borderId="0" xfId="0" applyNumberFormat="1"/>
    <xf numFmtId="174" fontId="7" fillId="0" borderId="0" xfId="116" quotePrefix="1" applyNumberFormat="1" applyFont="1" applyAlignment="1">
      <alignment horizontal="center"/>
    </xf>
    <xf numFmtId="174" fontId="7" fillId="0" borderId="0" xfId="116" applyNumberFormat="1" applyFont="1" applyAlignment="1">
      <alignment horizontal="center"/>
    </xf>
    <xf numFmtId="174" fontId="1" fillId="0" borderId="0" xfId="116" applyNumberFormat="1" applyFont="1" applyAlignment="1">
      <alignment horizontal="center"/>
    </xf>
    <xf numFmtId="0" fontId="0" fillId="0" borderId="0" xfId="116" applyFont="1" applyAlignment="1">
      <alignment horizontal="center"/>
    </xf>
    <xf numFmtId="174" fontId="1" fillId="0" borderId="0" xfId="116" applyNumberFormat="1" applyFont="1" applyAlignment="1">
      <alignment horizontal="left"/>
    </xf>
    <xf numFmtId="39" fontId="5" fillId="0" borderId="0" xfId="116" applyNumberFormat="1" applyFont="1" applyAlignment="1">
      <alignment horizontal="centerContinuous"/>
    </xf>
    <xf numFmtId="39" fontId="6" fillId="0" borderId="0" xfId="116" applyNumberFormat="1" applyFont="1"/>
    <xf numFmtId="39" fontId="6" fillId="0" borderId="1" xfId="116" applyNumberFormat="1" applyFont="1" applyBorder="1"/>
    <xf numFmtId="39" fontId="6" fillId="0" borderId="0" xfId="116" applyNumberFormat="1" applyFont="1" applyBorder="1"/>
    <xf numFmtId="39" fontId="13" fillId="0" borderId="0" xfId="116" applyNumberFormat="1" applyFont="1" applyBorder="1"/>
    <xf numFmtId="39" fontId="5" fillId="0" borderId="0" xfId="116" applyNumberFormat="1" applyFont="1" applyBorder="1"/>
    <xf numFmtId="39" fontId="5" fillId="0" borderId="0" xfId="116" applyNumberFormat="1" applyFont="1"/>
    <xf numFmtId="39" fontId="8" fillId="0" borderId="0" xfId="116" applyNumberFormat="1" applyFont="1" applyAlignment="1">
      <alignment horizontal="centerContinuous"/>
    </xf>
    <xf numFmtId="39" fontId="5" fillId="0" borderId="1" xfId="116" applyNumberFormat="1" applyFont="1" applyBorder="1"/>
    <xf numFmtId="39" fontId="6" fillId="0" borderId="0" xfId="116" applyNumberFormat="1" applyFont="1" applyAlignment="1"/>
    <xf numFmtId="39" fontId="6" fillId="0" borderId="1" xfId="116" applyNumberFormat="1" applyFont="1" applyBorder="1" applyAlignment="1"/>
    <xf numFmtId="39" fontId="3" fillId="0" borderId="0" xfId="116" applyNumberFormat="1" applyFont="1"/>
    <xf numFmtId="0" fontId="12" fillId="0" borderId="0" xfId="116" applyFont="1" applyAlignment="1"/>
    <xf numFmtId="0" fontId="6" fillId="0" borderId="0" xfId="116" applyFont="1" applyAlignment="1"/>
    <xf numFmtId="0" fontId="14" fillId="0" borderId="0" xfId="116" applyFont="1" applyAlignment="1"/>
    <xf numFmtId="49" fontId="13" fillId="0" borderId="2" xfId="0" applyNumberFormat="1" applyFont="1" applyBorder="1" applyAlignment="1">
      <alignment horizontal="center"/>
    </xf>
    <xf numFmtId="40" fontId="3" fillId="0" borderId="0" xfId="116" applyNumberFormat="1"/>
    <xf numFmtId="0" fontId="6" fillId="0" borderId="0" xfId="116" applyFont="1" applyAlignment="1">
      <alignment horizontal="center"/>
    </xf>
    <xf numFmtId="43" fontId="3" fillId="0" borderId="0" xfId="116" applyNumberFormat="1"/>
    <xf numFmtId="0" fontId="10" fillId="0" borderId="0" xfId="116" applyFont="1" applyBorder="1" applyAlignment="1"/>
    <xf numFmtId="0" fontId="4" fillId="0" borderId="0" xfId="116" applyFont="1" applyAlignment="1">
      <alignment horizontal="left"/>
    </xf>
    <xf numFmtId="0" fontId="18" fillId="0" borderId="0" xfId="116" applyFont="1" applyAlignment="1">
      <alignment horizontal="left"/>
    </xf>
    <xf numFmtId="39" fontId="19" fillId="0" borderId="3" xfId="116" applyNumberFormat="1" applyFont="1" applyBorder="1"/>
    <xf numFmtId="0" fontId="20" fillId="0" borderId="0" xfId="116" applyFont="1"/>
    <xf numFmtId="174" fontId="20" fillId="0" borderId="0" xfId="116" applyNumberFormat="1" applyFont="1" applyAlignment="1">
      <alignment horizontal="left"/>
    </xf>
    <xf numFmtId="39" fontId="20" fillId="0" borderId="0" xfId="116" applyNumberFormat="1" applyFont="1"/>
    <xf numFmtId="39" fontId="20" fillId="0" borderId="1" xfId="116" applyNumberFormat="1" applyFont="1" applyBorder="1"/>
    <xf numFmtId="39" fontId="20" fillId="0" borderId="3" xfId="116" applyNumberFormat="1" applyFont="1" applyBorder="1"/>
    <xf numFmtId="0" fontId="21" fillId="0" borderId="0" xfId="116" applyFont="1"/>
    <xf numFmtId="39" fontId="21" fillId="0" borderId="0" xfId="116" applyNumberFormat="1" applyFont="1"/>
    <xf numFmtId="0" fontId="16" fillId="0" borderId="0" xfId="116" applyFont="1"/>
    <xf numFmtId="174" fontId="22" fillId="0" borderId="0" xfId="116" applyNumberFormat="1" applyFont="1" applyAlignment="1">
      <alignment horizontal="center"/>
    </xf>
    <xf numFmtId="39" fontId="21" fillId="0" borderId="0" xfId="116" applyNumberFormat="1" applyFont="1" applyBorder="1"/>
    <xf numFmtId="0" fontId="17" fillId="0" borderId="0" xfId="116" applyFont="1" applyAlignment="1">
      <alignment horizontal="left"/>
    </xf>
    <xf numFmtId="174" fontId="21" fillId="0" borderId="0" xfId="116" applyNumberFormat="1" applyFont="1" applyAlignment="1">
      <alignment horizontal="centerContinuous"/>
    </xf>
    <xf numFmtId="0" fontId="6" fillId="0" borderId="0" xfId="116" applyFont="1" applyAlignment="1">
      <alignment horizontal="left" indent="3"/>
    </xf>
    <xf numFmtId="0" fontId="6" fillId="0" borderId="0" xfId="116" quotePrefix="1" applyFont="1" applyAlignment="1">
      <alignment horizontal="left" indent="3"/>
    </xf>
    <xf numFmtId="0" fontId="23" fillId="0" borderId="0" xfId="116" applyFont="1" applyAlignment="1">
      <alignment horizontal="left"/>
    </xf>
    <xf numFmtId="174" fontId="2" fillId="0" borderId="0" xfId="116" quotePrefix="1" applyNumberFormat="1" applyFont="1" applyAlignment="1">
      <alignment horizontal="center"/>
    </xf>
    <xf numFmtId="174" fontId="0" fillId="0" borderId="0" xfId="116" quotePrefix="1" applyNumberFormat="1" applyFont="1" applyAlignment="1">
      <alignment horizontal="center"/>
    </xf>
    <xf numFmtId="0" fontId="24" fillId="0" borderId="0" xfId="116" applyFont="1" applyFill="1" applyAlignment="1">
      <alignment horizontal="center"/>
    </xf>
    <xf numFmtId="0" fontId="24" fillId="0" borderId="0" xfId="116" applyFont="1" applyAlignment="1">
      <alignment horizontal="center"/>
    </xf>
    <xf numFmtId="0" fontId="0" fillId="0" borderId="0" xfId="116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116" applyFont="1" applyBorder="1" applyAlignment="1">
      <alignment horizontal="center"/>
    </xf>
    <xf numFmtId="0" fontId="24" fillId="0" borderId="0" xfId="116" applyFont="1" applyFill="1" applyBorder="1" applyAlignment="1">
      <alignment horizontal="center"/>
    </xf>
  </cellXfs>
  <cellStyles count="117">
    <cellStyle name="Millares 2" xfId="1"/>
    <cellStyle name="Millares 2 2" xfId="2"/>
    <cellStyle name="Millares 2 3" xfId="3"/>
    <cellStyle name="Normal" xfId="0" builtinId="0"/>
    <cellStyle name="Normal 10 2" xfId="4"/>
    <cellStyle name="Normal 10 3" xfId="5"/>
    <cellStyle name="Normal 10 4" xfId="6"/>
    <cellStyle name="Normal 10 5" xfId="7"/>
    <cellStyle name="Normal 10 6" xfId="8"/>
    <cellStyle name="Normal 10 7" xfId="9"/>
    <cellStyle name="Normal 10 8" xfId="10"/>
    <cellStyle name="Normal 10 9" xfId="11"/>
    <cellStyle name="Normal 15 2" xfId="12"/>
    <cellStyle name="Normal 15 3" xfId="13"/>
    <cellStyle name="Normal 15 4" xfId="14"/>
    <cellStyle name="Normal 15 5" xfId="15"/>
    <cellStyle name="Normal 15 6" xfId="16"/>
    <cellStyle name="Normal 15 7" xfId="17"/>
    <cellStyle name="Normal 15 8" xfId="18"/>
    <cellStyle name="Normal 15 9" xfId="19"/>
    <cellStyle name="Normal 2 10" xfId="20"/>
    <cellStyle name="Normal 2 11" xfId="21"/>
    <cellStyle name="Normal 2 12" xfId="22"/>
    <cellStyle name="Normal 2 2" xfId="23"/>
    <cellStyle name="Normal 2 3" xfId="24"/>
    <cellStyle name="Normal 2 4" xfId="25"/>
    <cellStyle name="Normal 2 5" xfId="26"/>
    <cellStyle name="Normal 2 6" xfId="27"/>
    <cellStyle name="Normal 2 7" xfId="28"/>
    <cellStyle name="Normal 2 8" xfId="29"/>
    <cellStyle name="Normal 2 9" xfId="30"/>
    <cellStyle name="Normal 20 2" xfId="31"/>
    <cellStyle name="Normal 20 3" xfId="32"/>
    <cellStyle name="Normal 20 4" xfId="33"/>
    <cellStyle name="Normal 20 5" xfId="34"/>
    <cellStyle name="Normal 20 6" xfId="35"/>
    <cellStyle name="Normal 20 7" xfId="36"/>
    <cellStyle name="Normal 20 8" xfId="37"/>
    <cellStyle name="Normal 20 9" xfId="38"/>
    <cellStyle name="Normal 21 2" xfId="39"/>
    <cellStyle name="Normal 21 3" xfId="40"/>
    <cellStyle name="Normal 21 4" xfId="41"/>
    <cellStyle name="Normal 21 5" xfId="42"/>
    <cellStyle name="Normal 21 6" xfId="43"/>
    <cellStyle name="Normal 21 7" xfId="44"/>
    <cellStyle name="Normal 21 8" xfId="45"/>
    <cellStyle name="Normal 21 9" xfId="46"/>
    <cellStyle name="Normal 3 2" xfId="47"/>
    <cellStyle name="Normal 3 3" xfId="48"/>
    <cellStyle name="Normal 3 4" xfId="49"/>
    <cellStyle name="Normal 3 5" xfId="50"/>
    <cellStyle name="Normal 3 6" xfId="51"/>
    <cellStyle name="Normal 3 7" xfId="52"/>
    <cellStyle name="Normal 3 8" xfId="53"/>
    <cellStyle name="Normal 3 9" xfId="54"/>
    <cellStyle name="Normal 31 2" xfId="55"/>
    <cellStyle name="Normal 31 3" xfId="56"/>
    <cellStyle name="Normal 31 4" xfId="57"/>
    <cellStyle name="Normal 31 5" xfId="58"/>
    <cellStyle name="Normal 31 6" xfId="59"/>
    <cellStyle name="Normal 31 7" xfId="60"/>
    <cellStyle name="Normal 31 8" xfId="61"/>
    <cellStyle name="Normal 31 9" xfId="62"/>
    <cellStyle name="Normal 32 2" xfId="63"/>
    <cellStyle name="Normal 32 3" xfId="64"/>
    <cellStyle name="Normal 32 4" xfId="65"/>
    <cellStyle name="Normal 32 5" xfId="66"/>
    <cellStyle name="Normal 32 6" xfId="67"/>
    <cellStyle name="Normal 32 7" xfId="68"/>
    <cellStyle name="Normal 32 8" xfId="69"/>
    <cellStyle name="Normal 32 9" xfId="70"/>
    <cellStyle name="Normal 33 2" xfId="71"/>
    <cellStyle name="Normal 33 3" xfId="72"/>
    <cellStyle name="Normal 33 4" xfId="73"/>
    <cellStyle name="Normal 33 5" xfId="74"/>
    <cellStyle name="Normal 33 6" xfId="75"/>
    <cellStyle name="Normal 33 7" xfId="76"/>
    <cellStyle name="Normal 33 8" xfId="77"/>
    <cellStyle name="Normal 33 9" xfId="78"/>
    <cellStyle name="Normal 35 2" xfId="79"/>
    <cellStyle name="Normal 35 3" xfId="80"/>
    <cellStyle name="Normal 35 4" xfId="81"/>
    <cellStyle name="Normal 35 5" xfId="82"/>
    <cellStyle name="Normal 35 6" xfId="83"/>
    <cellStyle name="Normal 35 7" xfId="84"/>
    <cellStyle name="Normal 4" xfId="85"/>
    <cellStyle name="Normal 5 2" xfId="86"/>
    <cellStyle name="Normal 5 3" xfId="87"/>
    <cellStyle name="Normal 5 4" xfId="88"/>
    <cellStyle name="Normal 5 5" xfId="89"/>
    <cellStyle name="Normal 5 6" xfId="90"/>
    <cellStyle name="Normal 5 7" xfId="91"/>
    <cellStyle name="Normal 5 8" xfId="92"/>
    <cellStyle name="Normal 5 9" xfId="93"/>
    <cellStyle name="Normal 6 2" xfId="94"/>
    <cellStyle name="Normal 6 3" xfId="95"/>
    <cellStyle name="Normal 6 4" xfId="96"/>
    <cellStyle name="Normal 6 5" xfId="97"/>
    <cellStyle name="Normal 6 6" xfId="98"/>
    <cellStyle name="Normal 6 7" xfId="99"/>
    <cellStyle name="Normal 8 2" xfId="100"/>
    <cellStyle name="Normal 8 3" xfId="101"/>
    <cellStyle name="Normal 8 4" xfId="102"/>
    <cellStyle name="Normal 8 5" xfId="103"/>
    <cellStyle name="Normal 8 6" xfId="104"/>
    <cellStyle name="Normal 8 7" xfId="105"/>
    <cellStyle name="Normal 8 8" xfId="106"/>
    <cellStyle name="Normal 8 9" xfId="107"/>
    <cellStyle name="Normal 9 2" xfId="108"/>
    <cellStyle name="Normal 9 3" xfId="109"/>
    <cellStyle name="Normal 9 4" xfId="110"/>
    <cellStyle name="Normal 9 5" xfId="111"/>
    <cellStyle name="Normal 9 6" xfId="112"/>
    <cellStyle name="Normal 9 7" xfId="113"/>
    <cellStyle name="Normal 9 8" xfId="114"/>
    <cellStyle name="Normal 9 9" xfId="115"/>
    <cellStyle name="Normal_Hoja1 (2)" xfId="1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142875</xdr:rowOff>
    </xdr:from>
    <xdr:to>
      <xdr:col>3</xdr:col>
      <xdr:colOff>1400175</xdr:colOff>
      <xdr:row>9</xdr:row>
      <xdr:rowOff>123825</xdr:rowOff>
    </xdr:to>
    <xdr:pic>
      <xdr:nvPicPr>
        <xdr:cNvPr id="9282" name="Imagen 1">
          <a:extLst>
            <a:ext uri="{FF2B5EF4-FFF2-40B4-BE49-F238E27FC236}">
              <a16:creationId xmlns:a16="http://schemas.microsoft.com/office/drawing/2014/main" id="{09C96012-EAD4-4E6F-B63E-9CC175C5E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42875"/>
          <a:ext cx="77152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tabSelected="1" zoomScale="85" zoomScaleNormal="85" workbookViewId="0">
      <selection activeCell="F52" sqref="F52"/>
    </sheetView>
  </sheetViews>
  <sheetFormatPr baseColWidth="10" defaultColWidth="12" defaultRowHeight="12.75"/>
  <cols>
    <col min="1" max="1" width="62" style="1" bestFit="1" customWidth="1"/>
    <col min="2" max="2" width="11.7109375" style="1" customWidth="1"/>
    <col min="3" max="3" width="22.85546875" style="19" bestFit="1" customWidth="1"/>
    <col min="4" max="4" width="22.85546875" style="1" bestFit="1" customWidth="1"/>
    <col min="5" max="5" width="17.140625" style="1" bestFit="1" customWidth="1"/>
    <col min="6" max="6" width="15.42578125" style="1" bestFit="1" customWidth="1"/>
    <col min="7" max="16384" width="12" style="1"/>
  </cols>
  <sheetData>
    <row r="1" spans="1:4">
      <c r="C1" s="1"/>
    </row>
    <row r="2" spans="1:4">
      <c r="C2" s="1"/>
    </row>
    <row r="3" spans="1:4">
      <c r="C3" s="1"/>
    </row>
    <row r="4" spans="1:4">
      <c r="C4" s="1"/>
    </row>
    <row r="5" spans="1:4">
      <c r="C5" s="1"/>
    </row>
    <row r="6" spans="1:4">
      <c r="C6" s="1"/>
    </row>
    <row r="7" spans="1:4">
      <c r="C7" s="1"/>
    </row>
    <row r="8" spans="1:4">
      <c r="C8" s="1"/>
    </row>
    <row r="9" spans="1:4">
      <c r="C9" s="1"/>
    </row>
    <row r="10" spans="1:4">
      <c r="C10" s="1"/>
    </row>
    <row r="11" spans="1:4" ht="20.25">
      <c r="A11" s="69" t="s">
        <v>35</v>
      </c>
      <c r="B11" s="69"/>
      <c r="C11" s="69"/>
      <c r="D11" s="69"/>
    </row>
    <row r="12" spans="1:4" ht="18">
      <c r="A12" s="70" t="s">
        <v>47</v>
      </c>
      <c r="B12" s="70"/>
      <c r="C12" s="70"/>
      <c r="D12" s="70"/>
    </row>
    <row r="13" spans="1:4" ht="15">
      <c r="A13" s="71" t="s">
        <v>25</v>
      </c>
      <c r="B13" s="71"/>
      <c r="C13" s="71"/>
      <c r="D13" s="71"/>
    </row>
    <row r="14" spans="1:4">
      <c r="A14"/>
      <c r="B14"/>
      <c r="C14" s="20"/>
    </row>
    <row r="15" spans="1:4">
      <c r="A15"/>
      <c r="B15"/>
      <c r="C15" s="20"/>
    </row>
    <row r="16" spans="1:4" ht="15.75">
      <c r="A16"/>
      <c r="B16"/>
      <c r="C16" s="41" t="s">
        <v>48</v>
      </c>
      <c r="D16" s="41" t="s">
        <v>34</v>
      </c>
    </row>
    <row r="17" spans="1:8" ht="18">
      <c r="A17" s="63" t="s">
        <v>20</v>
      </c>
      <c r="B17" s="2"/>
      <c r="C17" s="26"/>
    </row>
    <row r="18" spans="1:8" s="56" customFormat="1" ht="9" customHeight="1">
      <c r="A18" s="54"/>
      <c r="B18" s="54"/>
      <c r="C18" s="55"/>
    </row>
    <row r="19" spans="1:8" ht="16.5">
      <c r="A19" s="47" t="s">
        <v>16</v>
      </c>
      <c r="B19" s="3"/>
      <c r="C19" s="27"/>
    </row>
    <row r="20" spans="1:8" ht="15.75">
      <c r="A20" s="61" t="s">
        <v>2</v>
      </c>
      <c r="B20" s="64" t="s">
        <v>40</v>
      </c>
      <c r="C20" s="27">
        <v>31937457.300000001</v>
      </c>
      <c r="D20" s="27">
        <v>114168180.70999999</v>
      </c>
      <c r="F20" s="42"/>
      <c r="G20" s="42"/>
      <c r="H20" s="42"/>
    </row>
    <row r="21" spans="1:8" ht="15.75">
      <c r="A21" s="62" t="s">
        <v>12</v>
      </c>
      <c r="B21" s="64" t="s">
        <v>36</v>
      </c>
      <c r="C21" s="27">
        <v>142758884.54000002</v>
      </c>
      <c r="D21" s="27">
        <v>204064828.53</v>
      </c>
      <c r="F21" s="42"/>
      <c r="G21" s="42"/>
      <c r="H21" s="42"/>
    </row>
    <row r="22" spans="1:8" ht="16.5" customHeight="1">
      <c r="A22" s="61" t="s">
        <v>24</v>
      </c>
      <c r="B22" s="64" t="s">
        <v>37</v>
      </c>
      <c r="C22" s="29">
        <v>42417633.280000001</v>
      </c>
      <c r="D22" s="29">
        <v>9099057.6799999997</v>
      </c>
      <c r="F22" s="42"/>
      <c r="G22" s="42"/>
      <c r="H22" s="42"/>
    </row>
    <row r="23" spans="1:8" ht="16.5" customHeight="1">
      <c r="A23" s="61" t="s">
        <v>13</v>
      </c>
      <c r="B23" s="64" t="s">
        <v>38</v>
      </c>
      <c r="C23" s="28">
        <v>1216794.05</v>
      </c>
      <c r="D23" s="28">
        <v>71731.820000000007</v>
      </c>
      <c r="F23" s="42"/>
      <c r="G23" s="42"/>
      <c r="H23" s="42"/>
    </row>
    <row r="24" spans="1:8" ht="15.75">
      <c r="A24" s="61"/>
      <c r="B24" s="21"/>
      <c r="C24" s="29"/>
      <c r="D24" s="29"/>
    </row>
    <row r="25" spans="1:8" ht="15.75">
      <c r="A25" s="11" t="s">
        <v>19</v>
      </c>
      <c r="B25" s="23"/>
      <c r="C25" s="30">
        <f>SUM(C20:C24)</f>
        <v>218330769.17000005</v>
      </c>
      <c r="D25" s="30">
        <f>SUM(D20:D24)</f>
        <v>327403798.74000001</v>
      </c>
    </row>
    <row r="26" spans="1:8" ht="9" customHeight="1">
      <c r="A26" s="4"/>
      <c r="B26" s="22"/>
      <c r="C26" s="29"/>
      <c r="D26" s="37"/>
    </row>
    <row r="27" spans="1:8" ht="16.5">
      <c r="A27" s="47" t="s">
        <v>0</v>
      </c>
      <c r="B27" s="25"/>
      <c r="C27" s="30"/>
      <c r="D27" s="10"/>
    </row>
    <row r="28" spans="1:8" ht="8.25" customHeight="1">
      <c r="A28" s="40"/>
      <c r="B28" s="22"/>
      <c r="C28" s="29"/>
      <c r="D28" s="10"/>
    </row>
    <row r="29" spans="1:8" ht="15.75" customHeight="1">
      <c r="A29" s="61" t="s">
        <v>23</v>
      </c>
      <c r="B29" s="64" t="s">
        <v>39</v>
      </c>
      <c r="C29" s="29">
        <v>20071014.059999999</v>
      </c>
      <c r="D29" s="29">
        <v>20103577.879999995</v>
      </c>
    </row>
    <row r="30" spans="1:8" ht="15.75">
      <c r="A30" s="61" t="s">
        <v>26</v>
      </c>
      <c r="B30" s="64" t="s">
        <v>41</v>
      </c>
      <c r="C30" s="29">
        <v>368558476.86999995</v>
      </c>
      <c r="D30" s="29">
        <v>362075271.28999996</v>
      </c>
    </row>
    <row r="31" spans="1:8" ht="16.5" customHeight="1">
      <c r="A31" s="61" t="s">
        <v>15</v>
      </c>
      <c r="B31" s="65" t="s">
        <v>42</v>
      </c>
      <c r="C31" s="28">
        <v>364322.04</v>
      </c>
      <c r="D31" s="28">
        <v>364322.04</v>
      </c>
    </row>
    <row r="32" spans="1:8" s="56" customFormat="1" ht="9" customHeight="1">
      <c r="A32" s="59"/>
      <c r="B32" s="57"/>
      <c r="C32" s="58"/>
    </row>
    <row r="33" spans="1:4" ht="16.5" customHeight="1">
      <c r="A33" s="11" t="s">
        <v>1</v>
      </c>
      <c r="B33" s="22"/>
      <c r="C33" s="28">
        <f>SUM(C29:C31)</f>
        <v>388993812.96999997</v>
      </c>
      <c r="D33" s="28">
        <f>SUM(D29:D31)</f>
        <v>382543171.20999998</v>
      </c>
    </row>
    <row r="34" spans="1:4" s="56" customFormat="1" ht="8.1" customHeight="1">
      <c r="A34" s="54"/>
      <c r="B34" s="60"/>
      <c r="C34" s="58"/>
    </row>
    <row r="35" spans="1:4" ht="17.25" thickBot="1">
      <c r="A35" s="17" t="s">
        <v>21</v>
      </c>
      <c r="B35" s="6"/>
      <c r="C35" s="48">
        <f>+C25+C33</f>
        <v>607324582.13999999</v>
      </c>
      <c r="D35" s="48">
        <f>+D25+D33</f>
        <v>709946969.95000005</v>
      </c>
    </row>
    <row r="36" spans="1:4" ht="8.4499999999999993" customHeight="1" thickTop="1">
      <c r="A36" s="5"/>
      <c r="B36" s="6"/>
      <c r="C36" s="32"/>
      <c r="D36" s="15"/>
    </row>
    <row r="37" spans="1:4" ht="18">
      <c r="A37" s="63" t="s">
        <v>6</v>
      </c>
      <c r="B37" s="7"/>
      <c r="C37" s="33"/>
      <c r="D37" s="19"/>
    </row>
    <row r="38" spans="1:4" ht="10.9" customHeight="1">
      <c r="A38" s="8"/>
      <c r="B38" s="7"/>
      <c r="C38" s="33"/>
    </row>
    <row r="39" spans="1:4" ht="16.5">
      <c r="A39" s="47" t="s">
        <v>7</v>
      </c>
      <c r="B39" s="7"/>
      <c r="C39" s="33"/>
    </row>
    <row r="40" spans="1:4" ht="16.5" customHeight="1">
      <c r="A40" s="62" t="s">
        <v>4</v>
      </c>
      <c r="B40" s="65" t="s">
        <v>43</v>
      </c>
      <c r="C40" s="29">
        <v>461976927.58000028</v>
      </c>
      <c r="D40" s="29">
        <v>168607600.88999999</v>
      </c>
    </row>
    <row r="41" spans="1:4" ht="16.5" customHeight="1">
      <c r="A41" s="61" t="s">
        <v>3</v>
      </c>
      <c r="B41" s="65" t="s">
        <v>44</v>
      </c>
      <c r="C41" s="29">
        <v>618895909.61999989</v>
      </c>
      <c r="D41" s="29">
        <v>687842040.27999997</v>
      </c>
    </row>
    <row r="42" spans="1:4" ht="16.5" customHeight="1">
      <c r="A42" s="62" t="s">
        <v>5</v>
      </c>
      <c r="B42" s="65" t="s">
        <v>45</v>
      </c>
      <c r="C42" s="28">
        <v>358137264.38999999</v>
      </c>
      <c r="D42" s="28">
        <v>358137264.38999999</v>
      </c>
    </row>
    <row r="43" spans="1:4" ht="9.6" customHeight="1">
      <c r="A43" s="4"/>
      <c r="B43" s="13"/>
      <c r="C43" s="29"/>
    </row>
    <row r="44" spans="1:4" ht="15.75">
      <c r="A44" s="5" t="s">
        <v>18</v>
      </c>
      <c r="B44" s="14"/>
      <c r="C44" s="34">
        <f>SUM(C40:C43)</f>
        <v>1439010101.5900002</v>
      </c>
      <c r="D44" s="34">
        <f>SUM(D40:D43)</f>
        <v>1214586905.5599999</v>
      </c>
    </row>
    <row r="45" spans="1:4" ht="10.15" customHeight="1">
      <c r="A45" s="5"/>
      <c r="B45" s="14"/>
      <c r="C45" s="31"/>
    </row>
    <row r="46" spans="1:4" ht="16.5">
      <c r="A46" s="49" t="s">
        <v>22</v>
      </c>
      <c r="B46" s="50"/>
      <c r="C46" s="51">
        <f>+C44</f>
        <v>1439010101.5900002</v>
      </c>
      <c r="D46" s="51">
        <f>+D44</f>
        <v>1214586905.5599999</v>
      </c>
    </row>
    <row r="47" spans="1:4" ht="11.25" customHeight="1">
      <c r="A47" s="3"/>
      <c r="B47" s="13"/>
      <c r="C47" s="27"/>
      <c r="D47" s="19"/>
    </row>
    <row r="48" spans="1:4" ht="18.75">
      <c r="A48" s="46" t="s">
        <v>8</v>
      </c>
      <c r="B48" s="13"/>
      <c r="C48" s="27"/>
    </row>
    <row r="49" spans="1:6" ht="15.75">
      <c r="A49" s="61" t="s">
        <v>14</v>
      </c>
      <c r="B49" s="12"/>
      <c r="C49" s="35">
        <v>25000000</v>
      </c>
      <c r="D49" s="35">
        <v>25000000</v>
      </c>
    </row>
    <row r="50" spans="1:6" ht="15.75">
      <c r="A50" s="61" t="s">
        <v>9</v>
      </c>
      <c r="B50" s="12"/>
      <c r="C50" s="35">
        <v>-606023167.22999883</v>
      </c>
      <c r="D50" s="35">
        <v>-1388740502.8599997</v>
      </c>
      <c r="E50" s="44"/>
      <c r="F50" s="44"/>
    </row>
    <row r="51" spans="1:6" ht="15.75">
      <c r="A51" s="61" t="s">
        <v>27</v>
      </c>
      <c r="B51" s="9"/>
      <c r="C51" s="36">
        <v>-250662352.21999979</v>
      </c>
      <c r="D51" s="36">
        <v>852619356.87</v>
      </c>
      <c r="E51" s="19"/>
      <c r="F51" s="19"/>
    </row>
    <row r="52" spans="1:6" ht="10.15" customHeight="1">
      <c r="A52" s="4"/>
      <c r="B52" s="9"/>
      <c r="C52" s="29"/>
    </row>
    <row r="53" spans="1:6" ht="16.5">
      <c r="A53" s="49" t="s">
        <v>10</v>
      </c>
      <c r="B53" s="65" t="s">
        <v>46</v>
      </c>
      <c r="C53" s="52">
        <f>SUM(C49:C52)</f>
        <v>-831685519.44999862</v>
      </c>
      <c r="D53" s="52">
        <f>SUM(D49:D52)</f>
        <v>-511121145.98999965</v>
      </c>
    </row>
    <row r="54" spans="1:6" ht="12.6" customHeight="1">
      <c r="A54" s="3"/>
      <c r="B54" s="9"/>
      <c r="C54" s="27"/>
      <c r="D54" s="19"/>
    </row>
    <row r="55" spans="1:6" ht="17.25" thickBot="1">
      <c r="A55" s="49" t="s">
        <v>11</v>
      </c>
      <c r="B55" s="22"/>
      <c r="C55" s="53">
        <f>+C53+C46</f>
        <v>607324582.14000154</v>
      </c>
      <c r="D55" s="53">
        <f>+D53+D46</f>
        <v>703465759.57000029</v>
      </c>
    </row>
    <row r="56" spans="1:6" ht="16.5" thickTop="1">
      <c r="A56" s="5"/>
      <c r="B56" s="9"/>
      <c r="C56" s="31"/>
    </row>
    <row r="57" spans="1:6" ht="15.75">
      <c r="A57" s="16" t="s">
        <v>17</v>
      </c>
      <c r="B57" s="9"/>
      <c r="C57" s="31"/>
      <c r="D57" s="31"/>
    </row>
    <row r="58" spans="1:6" ht="15.75">
      <c r="A58" s="16"/>
      <c r="B58" s="9"/>
      <c r="C58" s="31"/>
      <c r="D58" s="31"/>
    </row>
    <row r="59" spans="1:6" ht="15.75">
      <c r="A59" s="5"/>
      <c r="B59" s="9"/>
      <c r="C59" s="31"/>
    </row>
    <row r="60" spans="1:6" ht="15.75">
      <c r="A60" s="5"/>
      <c r="B60" s="9"/>
      <c r="C60" s="31"/>
    </row>
    <row r="61" spans="1:6" ht="15" customHeight="1">
      <c r="A61" s="18"/>
      <c r="B61" s="45"/>
      <c r="C61" s="72"/>
      <c r="D61" s="72"/>
    </row>
    <row r="62" spans="1:6" ht="15.75" customHeight="1">
      <c r="A62" s="73" t="s">
        <v>28</v>
      </c>
      <c r="B62" s="73"/>
      <c r="C62" s="73"/>
      <c r="D62" s="73"/>
    </row>
    <row r="63" spans="1:6">
      <c r="A63" s="68" t="s">
        <v>29</v>
      </c>
      <c r="B63" s="68"/>
      <c r="C63" s="68"/>
      <c r="D63" s="68"/>
    </row>
    <row r="64" spans="1:6" ht="15.75">
      <c r="A64" s="24"/>
      <c r="B64" s="43"/>
      <c r="C64" s="43"/>
    </row>
    <row r="65" spans="1:7" ht="15.75">
      <c r="A65" s="24"/>
      <c r="B65" s="43"/>
      <c r="C65" s="43"/>
    </row>
    <row r="66" spans="1:7" ht="15.75">
      <c r="A66" s="24"/>
      <c r="B66" s="43"/>
      <c r="C66" s="43"/>
      <c r="E66" s="38"/>
      <c r="F66" s="38"/>
      <c r="G66" s="38"/>
    </row>
    <row r="67" spans="1:7" ht="15.75">
      <c r="A67" s="66" t="s">
        <v>30</v>
      </c>
      <c r="B67" s="66"/>
      <c r="C67" s="67" t="s">
        <v>31</v>
      </c>
      <c r="D67" s="67"/>
      <c r="E67" s="39"/>
      <c r="F67" s="39"/>
      <c r="G67" s="39"/>
    </row>
    <row r="68" spans="1:7">
      <c r="A68" s="68" t="s">
        <v>32</v>
      </c>
      <c r="B68" s="68"/>
      <c r="C68" s="68" t="s">
        <v>33</v>
      </c>
      <c r="D68" s="68"/>
    </row>
  </sheetData>
  <scenarios current="0" show="0">
    <scenario name="IMPUESTO1992" locked="1" count="1" user="***" comment="Creado por *** en 02/3/96_x000a_Modificado por *** en 02/3/96">
      <inputCells r="A1" val=""/>
    </scenario>
  </scenarios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10">
    <mergeCell ref="A67:B67"/>
    <mergeCell ref="C67:D67"/>
    <mergeCell ref="A68:B68"/>
    <mergeCell ref="C68:D68"/>
    <mergeCell ref="A11:D11"/>
    <mergeCell ref="A12:D12"/>
    <mergeCell ref="A13:D13"/>
    <mergeCell ref="C61:D61"/>
    <mergeCell ref="A62:D62"/>
    <mergeCell ref="A63:D63"/>
  </mergeCells>
  <phoneticPr fontId="15" type="noConversion"/>
  <printOptions horizontalCentered="1" gridLinesSet="0"/>
  <pageMargins left="0.2" right="0.2" top="0.5" bottom="0.5" header="0.43" footer="0"/>
  <pageSetup scale="7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2023-07-13T20:54:53Z</cp:lastPrinted>
  <dcterms:created xsi:type="dcterms:W3CDTF">1999-04-24T14:30:54Z</dcterms:created>
  <dcterms:modified xsi:type="dcterms:W3CDTF">2023-07-14T16:34:10Z</dcterms:modified>
</cp:coreProperties>
</file>