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F2E7E773-2C8F-44F4-B988-4014858F5653}" xr6:coauthVersionLast="45" xr6:coauthVersionMax="45" xr10:uidLastSave="{00000000-0000-0000-0000-000000000000}"/>
  <bookViews>
    <workbookView xWindow="1080" yWindow="1080" windowWidth="15375" windowHeight="7995"/>
  </bookViews>
  <sheets>
    <sheet name="FEBRERO 2022" sheetId="1" r:id="rId1"/>
  </sheets>
  <definedNames>
    <definedName name="_xlnm.Print_Area" localSheetId="0">'FEBRERO 2022'!$B$1:$G$240</definedName>
    <definedName name="_xlnm.Print_Titles" localSheetId="0">'FEBRERO 2022'!$1:$15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7" i="1" l="1"/>
  <c r="F227" i="1"/>
  <c r="G16" i="1"/>
  <c r="G17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7" i="1"/>
</calcChain>
</file>

<file path=xl/sharedStrings.xml><?xml version="1.0" encoding="utf-8"?>
<sst xmlns="http://schemas.openxmlformats.org/spreadsheetml/2006/main" count="229" uniqueCount="99">
  <si>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</si>
  <si>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</si>
  <si>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</si>
  <si>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</si>
  <si>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</si>
  <si>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</si>
  <si>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</si>
  <si>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</si>
  <si>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</si>
  <si>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</si>
  <si>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</si>
  <si>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</si>
  <si>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</si>
  <si>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</si>
  <si>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</si>
  <si>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</si>
  <si>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</si>
  <si>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</si>
  <si>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</si>
  <si>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</si>
  <si>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</si>
  <si>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DEL 1 AL 28 DE FEBRERO 2022</t>
  </si>
  <si>
    <t>DEPOSITO</t>
  </si>
  <si>
    <t xml:space="preserve">DEPOSITO </t>
  </si>
  <si>
    <t>SENABRI HIRCANIA SILVESTRE CASTRO</t>
  </si>
  <si>
    <t>JUNIOR NORBERTO MARTE MARTINEZ</t>
  </si>
  <si>
    <t>FRANKLYN DARIO FRIAS PUELLO</t>
  </si>
  <si>
    <t>HENRY DANIEL FERNANDEZ RODRIGUEZ</t>
  </si>
  <si>
    <t>RUPERTO RUCK JIMENEZ</t>
  </si>
  <si>
    <t>CINTHIA MARGARITA POLANCO CRUZ</t>
  </si>
  <si>
    <t>HUGO DE JESUS HERNANDEZ SANCHEZ</t>
  </si>
  <si>
    <t>DARIO PAREDES</t>
  </si>
  <si>
    <t>EMILIO ARMANDO OLIVO PONCE DE LEON</t>
  </si>
  <si>
    <t>VIRGILIO APOLINAR NICOLAS RAMOS</t>
  </si>
  <si>
    <t>AGENDA GLOBAL. S.R.L.</t>
  </si>
  <si>
    <t>RUTA GANADERA, S.R.L.</t>
  </si>
  <si>
    <t>EDENORTE DOMINICANA, S.A.</t>
  </si>
  <si>
    <t>RICARDO ANTONIO RODRIGUEZ ROSA</t>
  </si>
  <si>
    <t>LOLY REYNOA BEARD DE JAVIER</t>
  </si>
  <si>
    <t>LUIS RAFAEL SANTANA SANTANA</t>
  </si>
  <si>
    <t>JOSE MARIA REYES PEREZ</t>
  </si>
  <si>
    <t>HAISEL EVELIO MERCEDES</t>
  </si>
  <si>
    <t>GLOBAL SOCIAL MEDIA GROUP GSMG, S.R.L.</t>
  </si>
  <si>
    <t>INVERSIONES FAMOVA, EIRL.</t>
  </si>
  <si>
    <t>SIALTA, S.R.L.</t>
  </si>
  <si>
    <t>SALUDOS COMUNICACIONES FRIAS</t>
  </si>
  <si>
    <t>NOTICIAS AL MOMENTO, S.R.L.</t>
  </si>
  <si>
    <t>TELEANTILLAS S.A.S.</t>
  </si>
  <si>
    <t>MAXWELL ARISTOTELES REYES DE LA ROSA</t>
  </si>
  <si>
    <t>RAFAEL CAMINERO JIMENEZ</t>
  </si>
  <si>
    <t>WELLINGTON CARLOS DIAZ PAEZ</t>
  </si>
  <si>
    <t>VICTOR JOSE MAÑANA ADAMES</t>
  </si>
  <si>
    <t>CLAUDINO DE LEON SANCHEZ</t>
  </si>
  <si>
    <t>MARTIN POLANCO PAULA</t>
  </si>
  <si>
    <t>HONATAN  JAVIER CARABALLO SUAREZ</t>
  </si>
  <si>
    <t>ANDRES MATOS</t>
  </si>
  <si>
    <t>EFICIENCIA COMUNICACIONAL CPR, SRL.</t>
  </si>
  <si>
    <t>DELTA COMUNICACIONES, SRL.</t>
  </si>
  <si>
    <t>MENDOPER PUBLICIDAD E.I.R.L.</t>
  </si>
  <si>
    <t>WILKIN AMADOR RODRIGUEZ</t>
  </si>
  <si>
    <t>RAFAEL ANTONIO DUVAL MOJICA</t>
  </si>
  <si>
    <t>GILBERTO RAHDAMES INFANTE MARTINEZ</t>
  </si>
  <si>
    <t>KPLL ENTERTAINMENT OPEN EIRL</t>
  </si>
  <si>
    <t>GRUPO MARKETING, S.R.L.</t>
  </si>
  <si>
    <t>ISLITA EIRL</t>
  </si>
  <si>
    <t>TECNOLOGIAS AVANZADAS RD, SRL</t>
  </si>
  <si>
    <t>TRANSPORTE SARA, SRL.</t>
  </si>
  <si>
    <t>EDITORA DEL CARIBE, C. POR A.</t>
  </si>
  <si>
    <t>PRODUCTORA SIN LIMITES, SRL.</t>
  </si>
  <si>
    <t>JD GERENCIA DOMINICANA, SRL.</t>
  </si>
  <si>
    <t>JUAN CADENA POZO</t>
  </si>
  <si>
    <t>JOBANNI RAFAEL JAVIER REYES</t>
  </si>
  <si>
    <t>ZYGOS BUSINESS GROUP E.I.R.L.</t>
  </si>
  <si>
    <t>ALTAGRACIA CARRASCO EVENTOS, SRL.</t>
  </si>
  <si>
    <t>EDITORA EL NUEVO DIARIO, S.A.</t>
  </si>
  <si>
    <t>CENTRO FLORAL, SRL.</t>
  </si>
  <si>
    <t>SEGUROS RESERVAS, S,A.</t>
  </si>
  <si>
    <t>SANDRA ALTAGRACIA FERREIRA NOVA</t>
  </si>
  <si>
    <t>SEGURO NACIONAL DE SALUD (SENASA)</t>
  </si>
  <si>
    <t>JUANA MARIA PEGUERO CONCEPCION</t>
  </si>
  <si>
    <t>ISLA DOMINICANA DE PETROLEO CORPORATION</t>
  </si>
  <si>
    <t>HUMANO SEGUROS , S.A</t>
  </si>
  <si>
    <t>EDESUR DOMINICANA, S.A.</t>
  </si>
  <si>
    <t>APROVED, SRL.</t>
  </si>
  <si>
    <t>SPRUCE TRADING, SRL.</t>
  </si>
  <si>
    <t>SOLUCIONES DE OFICINA YYY, S.R.L.</t>
  </si>
  <si>
    <t>VICTAMAK COMERCIAL, SRL.</t>
  </si>
  <si>
    <t>FS COMPANY XPRESS, S.R.L.</t>
  </si>
  <si>
    <t>TIBURCIO PERDOMO</t>
  </si>
  <si>
    <t>HIPERCENTRO DE DISTRIBUCION ABMA, S.R.L.</t>
  </si>
  <si>
    <t>MIGUEL ANGEL SOLER GALVA</t>
  </si>
  <si>
    <t>DESGA ALL SOLUTIONS, S.R.L.</t>
  </si>
  <si>
    <t>YAHAIRA IVELISSE PEREZ MESA</t>
  </si>
  <si>
    <t xml:space="preserve">TESORERIA DE LA SEGURIDAD SOCIAL </t>
  </si>
  <si>
    <t>TESORERIA DE LA SEGURIDAD SOCIAL</t>
  </si>
  <si>
    <t>BANCO DE RESERVAS DE LA REP. DOM.</t>
  </si>
  <si>
    <t>EDEESTE</t>
  </si>
  <si>
    <t>INSTITUTO DE ESTABILIZACION DE PRECIOS</t>
  </si>
  <si>
    <t>FRANCISCO MIGUEL JOSE / EMBARGO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</si>
</sst>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0" applyAlignment="1">
      <alignment horizontal="center"/>
    </xf>
    <xf numFmtId="0" fontId="8" fillId="0" borderId="0" xfId="70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0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10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0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0" applyFont="1" applyAlignment="1">
      <alignment horizontal="center"/>
    </xf>
    <xf numFmtId="0" fontId="6" fillId="0" borderId="0" xfId="70" applyFont="1" applyFill="1" applyAlignment="1">
      <alignment horizontal="center"/>
    </xf>
    <xf numFmtId="0" fontId="7" fillId="0" borderId="0" xfId="70" applyFont="1" applyFill="1" applyBorder="1" applyAlignment="1">
      <alignment horizontal="center"/>
    </xf>
    <xf numFmtId="0" fontId="11" fillId="0" borderId="0" xfId="70" applyFont="1" applyAlignment="1">
      <alignment horizontal="center"/>
    </xf>
    <xf numFmtId="0" fontId="5" fillId="0" borderId="0" xfId="70" applyAlignment="1">
      <alignment horizontal="center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_Hoja1 (2)" xfId="70"/>
    <cellStyle name="Notas" xfId="71" builtinId="10" customBuiltin="1"/>
    <cellStyle name="Note" xfId="72"/>
    <cellStyle name="Output" xfId="73"/>
    <cellStyle name="Salida" xfId="74" builtinId="21" customBuiltin="1"/>
    <cellStyle name="Texto de advertencia" xfId="75" builtinId="11" customBuiltin="1"/>
    <cellStyle name="Texto explicativo" xfId="76" builtinId="53" customBuiltin="1"/>
    <cellStyle name="Title" xfId="77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Total 2" xfId="82"/>
    <cellStyle name="Warning Text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914400</xdr:colOff>
      <xdr:row>6</xdr:row>
      <xdr:rowOff>180975</xdr:rowOff>
    </xdr:to>
    <xdr:pic>
      <xdr:nvPicPr>
        <xdr:cNvPr id="1786" name="Imagen 1">
          <a:extLst>
            <a:ext uri="{FF2B5EF4-FFF2-40B4-BE49-F238E27FC236}">
              <a16:creationId xmlns:a16="http://schemas.microsoft.com/office/drawing/2014/main" id="{F68F14BB-7897-4015-81DB-073438904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7762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232</xdr:row>
      <xdr:rowOff>171450</xdr:rowOff>
    </xdr:from>
    <xdr:to>
      <xdr:col>3</xdr:col>
      <xdr:colOff>1607910</xdr:colOff>
      <xdr:row>232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40BB680-CF05-42E1-878C-12B90876E7F9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3"/>
  <sheetViews>
    <sheetView tabSelected="1" workbookViewId="0">
      <selection activeCell="D19" sqref="D19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2.4257812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5" t="s">
        <v>20</v>
      </c>
      <c r="C8" s="65"/>
      <c r="D8" s="65"/>
      <c r="E8" s="65"/>
      <c r="F8" s="65"/>
      <c r="G8" s="65"/>
    </row>
    <row r="9" spans="2:9" ht="17.25">
      <c r="B9" s="66" t="s">
        <v>0</v>
      </c>
      <c r="C9" s="66"/>
      <c r="D9" s="66"/>
      <c r="E9" s="66"/>
      <c r="F9" s="66"/>
      <c r="G9" s="66"/>
    </row>
    <row r="10" spans="2:9" ht="15.75">
      <c r="B10" s="67" t="s">
        <v>21</v>
      </c>
      <c r="C10" s="67"/>
      <c r="D10" s="67"/>
      <c r="E10" s="67"/>
      <c r="F10" s="67"/>
      <c r="G10" s="67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68" t="s">
        <v>7</v>
      </c>
      <c r="C12" s="69"/>
      <c r="D12" s="69"/>
      <c r="E12" s="69"/>
      <c r="F12" s="69"/>
      <c r="G12" s="70"/>
      <c r="H12" s="36"/>
      <c r="I12" s="36"/>
    </row>
    <row r="13" spans="2:9" s="15" customFormat="1" ht="15.75">
      <c r="B13" s="55"/>
      <c r="C13" s="19"/>
      <c r="D13" s="20"/>
      <c r="E13" s="64" t="s">
        <v>1</v>
      </c>
      <c r="F13" s="64"/>
      <c r="G13" s="21">
        <v>8298196.4999999972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8298196.4999999972</v>
      </c>
      <c r="H16" s="37"/>
      <c r="I16" s="37"/>
    </row>
    <row r="17" spans="2:9" s="10" customFormat="1" ht="15.95" customHeight="1">
      <c r="B17" s="58">
        <v>44593</v>
      </c>
      <c r="C17" s="51">
        <v>482910006</v>
      </c>
      <c r="D17" s="49" t="s">
        <v>22</v>
      </c>
      <c r="E17" s="16">
        <v>500120</v>
      </c>
      <c r="F17" s="16"/>
      <c r="G17" s="16">
        <f>+G16+E17-F17</f>
        <v>8798316.4999999963</v>
      </c>
      <c r="H17" s="37"/>
      <c r="I17" s="37"/>
    </row>
    <row r="18" spans="2:9" s="10" customFormat="1" ht="15.95" customHeight="1">
      <c r="B18" s="58">
        <v>44593</v>
      </c>
      <c r="C18" s="51">
        <v>482910003</v>
      </c>
      <c r="D18" s="49" t="s">
        <v>22</v>
      </c>
      <c r="E18" s="16">
        <v>1302050</v>
      </c>
      <c r="F18" s="16"/>
      <c r="G18" s="16">
        <f t="shared" ref="G18:G216" si="0">+G17+E18-F18</f>
        <v>10100366.499999996</v>
      </c>
      <c r="H18" s="37"/>
      <c r="I18" s="37"/>
    </row>
    <row r="19" spans="2:9" s="10" customFormat="1" ht="15.95" customHeight="1">
      <c r="B19" s="58">
        <v>44593</v>
      </c>
      <c r="C19" s="51">
        <v>482908168</v>
      </c>
      <c r="D19" s="49" t="s">
        <v>22</v>
      </c>
      <c r="E19" s="16">
        <v>5000</v>
      </c>
      <c r="F19" s="16"/>
      <c r="G19" s="16">
        <f t="shared" si="0"/>
        <v>10105366.499999996</v>
      </c>
      <c r="H19" s="37"/>
      <c r="I19" s="37"/>
    </row>
    <row r="20" spans="2:9" s="10" customFormat="1" ht="15.95" customHeight="1">
      <c r="B20" s="58">
        <v>44593</v>
      </c>
      <c r="C20" s="51">
        <v>482908167</v>
      </c>
      <c r="D20" s="49" t="s">
        <v>22</v>
      </c>
      <c r="E20" s="16">
        <v>5250</v>
      </c>
      <c r="F20" s="16"/>
      <c r="G20" s="16">
        <f t="shared" si="0"/>
        <v>10110616.499999996</v>
      </c>
      <c r="H20" s="37"/>
      <c r="I20" s="37"/>
    </row>
    <row r="21" spans="2:9" s="10" customFormat="1" ht="15.95" customHeight="1">
      <c r="B21" s="58">
        <v>44593</v>
      </c>
      <c r="C21" s="51">
        <v>482908166</v>
      </c>
      <c r="D21" s="49" t="s">
        <v>22</v>
      </c>
      <c r="E21" s="16">
        <v>480</v>
      </c>
      <c r="F21" s="16"/>
      <c r="G21" s="16">
        <f t="shared" si="0"/>
        <v>10111096.499999996</v>
      </c>
      <c r="H21" s="37"/>
      <c r="I21" s="37"/>
    </row>
    <row r="22" spans="2:9" s="10" customFormat="1" ht="15.95" customHeight="1">
      <c r="B22" s="58">
        <v>44593</v>
      </c>
      <c r="C22" s="51">
        <v>482908165</v>
      </c>
      <c r="D22" s="49" t="s">
        <v>22</v>
      </c>
      <c r="E22" s="16">
        <v>840</v>
      </c>
      <c r="F22" s="16"/>
      <c r="G22" s="16">
        <f t="shared" si="0"/>
        <v>10111936.499999996</v>
      </c>
      <c r="H22" s="37"/>
      <c r="I22" s="37"/>
    </row>
    <row r="23" spans="2:9" s="10" customFormat="1" ht="15.95" customHeight="1">
      <c r="B23" s="58">
        <v>44593</v>
      </c>
      <c r="C23" s="51">
        <v>482908164</v>
      </c>
      <c r="D23" s="49" t="s">
        <v>22</v>
      </c>
      <c r="E23" s="16">
        <v>22000</v>
      </c>
      <c r="F23" s="16"/>
      <c r="G23" s="16">
        <f t="shared" si="0"/>
        <v>10133936.499999996</v>
      </c>
      <c r="H23" s="37"/>
      <c r="I23" s="37"/>
    </row>
    <row r="24" spans="2:9" s="10" customFormat="1" ht="15.95" customHeight="1">
      <c r="B24" s="58">
        <v>44593</v>
      </c>
      <c r="C24" s="51">
        <v>482908163</v>
      </c>
      <c r="D24" s="49" t="s">
        <v>22</v>
      </c>
      <c r="E24" s="16">
        <v>72950</v>
      </c>
      <c r="F24" s="16"/>
      <c r="G24" s="16">
        <f t="shared" si="0"/>
        <v>10206886.499999996</v>
      </c>
      <c r="H24" s="37"/>
      <c r="I24" s="37"/>
    </row>
    <row r="25" spans="2:9" s="10" customFormat="1" ht="15.95" customHeight="1">
      <c r="B25" s="58">
        <v>44593</v>
      </c>
      <c r="C25" s="51">
        <v>482908162</v>
      </c>
      <c r="D25" s="49" t="s">
        <v>22</v>
      </c>
      <c r="E25" s="16">
        <v>121000</v>
      </c>
      <c r="F25" s="16"/>
      <c r="G25" s="16">
        <f t="shared" si="0"/>
        <v>10327886.499999996</v>
      </c>
      <c r="H25" s="37"/>
      <c r="I25" s="37"/>
    </row>
    <row r="26" spans="2:9" s="10" customFormat="1" ht="15.95" customHeight="1">
      <c r="B26" s="58">
        <v>44593</v>
      </c>
      <c r="C26" s="51">
        <v>482908160</v>
      </c>
      <c r="D26" s="49" t="s">
        <v>22</v>
      </c>
      <c r="E26" s="16">
        <v>672480</v>
      </c>
      <c r="F26" s="16"/>
      <c r="G26" s="16">
        <f t="shared" si="0"/>
        <v>11000366.499999996</v>
      </c>
      <c r="H26" s="37"/>
      <c r="I26" s="37"/>
    </row>
    <row r="27" spans="2:9" s="10" customFormat="1" ht="15.95" customHeight="1">
      <c r="B27" s="58">
        <v>44593</v>
      </c>
      <c r="C27" s="51">
        <v>25052</v>
      </c>
      <c r="D27" s="49" t="s">
        <v>95</v>
      </c>
      <c r="E27" s="16"/>
      <c r="F27" s="16">
        <v>33309.050000000003</v>
      </c>
      <c r="G27" s="16">
        <f t="shared" si="0"/>
        <v>10967057.449999996</v>
      </c>
      <c r="H27" s="37"/>
      <c r="I27" s="37"/>
    </row>
    <row r="28" spans="2:9" s="10" customFormat="1" ht="15.95" customHeight="1">
      <c r="B28" s="58">
        <v>44593</v>
      </c>
      <c r="C28" s="51">
        <v>25060</v>
      </c>
      <c r="D28" s="49" t="s">
        <v>96</v>
      </c>
      <c r="E28" s="16"/>
      <c r="F28" s="16">
        <v>36315.67</v>
      </c>
      <c r="G28" s="16">
        <f t="shared" si="0"/>
        <v>10930741.779999996</v>
      </c>
      <c r="H28" s="37"/>
      <c r="I28" s="37"/>
    </row>
    <row r="29" spans="2:9" s="10" customFormat="1" ht="15.95" customHeight="1">
      <c r="B29" s="58">
        <v>44593</v>
      </c>
      <c r="C29" s="51">
        <v>25059</v>
      </c>
      <c r="D29" s="49" t="s">
        <v>82</v>
      </c>
      <c r="E29" s="16"/>
      <c r="F29" s="16">
        <v>728302.9</v>
      </c>
      <c r="G29" s="16">
        <f t="shared" si="0"/>
        <v>10202438.879999995</v>
      </c>
      <c r="H29" s="37"/>
      <c r="I29" s="37"/>
    </row>
    <row r="30" spans="2:9" s="10" customFormat="1" ht="15.95" customHeight="1">
      <c r="B30" s="58">
        <v>44593</v>
      </c>
      <c r="C30" s="51">
        <v>25061</v>
      </c>
      <c r="D30" s="49" t="s">
        <v>97</v>
      </c>
      <c r="E30" s="16"/>
      <c r="F30" s="16">
        <v>1802170</v>
      </c>
      <c r="G30" s="16">
        <f t="shared" si="0"/>
        <v>8400268.8799999952</v>
      </c>
      <c r="H30" s="37"/>
      <c r="I30" s="37"/>
    </row>
    <row r="31" spans="2:9" s="10" customFormat="1" ht="15.95" customHeight="1">
      <c r="B31" s="58">
        <v>44593</v>
      </c>
      <c r="C31" s="51">
        <v>25596779616</v>
      </c>
      <c r="D31" s="49" t="s">
        <v>97</v>
      </c>
      <c r="E31" s="16"/>
      <c r="F31" s="16">
        <v>100000</v>
      </c>
      <c r="G31" s="16">
        <f t="shared" si="0"/>
        <v>8300268.8799999952</v>
      </c>
      <c r="H31" s="37"/>
      <c r="I31" s="37"/>
    </row>
    <row r="32" spans="2:9" s="10" customFormat="1" ht="15.95" customHeight="1">
      <c r="B32" s="58">
        <v>44594</v>
      </c>
      <c r="C32" s="51">
        <v>20516767</v>
      </c>
      <c r="D32" s="49" t="s">
        <v>23</v>
      </c>
      <c r="E32" s="16">
        <v>5000000</v>
      </c>
      <c r="F32" s="16"/>
      <c r="G32" s="16">
        <f t="shared" si="0"/>
        <v>13300268.879999995</v>
      </c>
      <c r="H32" s="37"/>
      <c r="I32" s="37"/>
    </row>
    <row r="33" spans="2:9" s="10" customFormat="1" ht="15.95" customHeight="1">
      <c r="B33" s="58">
        <v>44594</v>
      </c>
      <c r="C33" s="51">
        <v>25609717152</v>
      </c>
      <c r="D33" s="49" t="s">
        <v>97</v>
      </c>
      <c r="E33" s="16"/>
      <c r="F33" s="16">
        <v>5000000</v>
      </c>
      <c r="G33" s="16">
        <f t="shared" si="0"/>
        <v>8300268.8799999952</v>
      </c>
      <c r="H33" s="37"/>
      <c r="I33" s="37"/>
    </row>
    <row r="34" spans="2:9" s="10" customFormat="1" ht="15.95" customHeight="1">
      <c r="B34" s="58">
        <v>44595</v>
      </c>
      <c r="C34" s="51">
        <v>482539421</v>
      </c>
      <c r="D34" s="49" t="s">
        <v>22</v>
      </c>
      <c r="E34" s="16">
        <v>500</v>
      </c>
      <c r="F34" s="16"/>
      <c r="G34" s="16">
        <f t="shared" si="0"/>
        <v>8300768.8799999952</v>
      </c>
      <c r="H34" s="37"/>
      <c r="I34" s="37"/>
    </row>
    <row r="35" spans="2:9" s="10" customFormat="1" ht="15.95" customHeight="1">
      <c r="B35" s="58">
        <v>44595</v>
      </c>
      <c r="C35" s="51">
        <v>482539420</v>
      </c>
      <c r="D35" s="49" t="s">
        <v>22</v>
      </c>
      <c r="E35" s="16">
        <v>5800</v>
      </c>
      <c r="F35" s="16"/>
      <c r="G35" s="16">
        <f t="shared" si="0"/>
        <v>8306568.8799999952</v>
      </c>
      <c r="H35" s="37"/>
      <c r="I35" s="37"/>
    </row>
    <row r="36" spans="2:9" s="10" customFormat="1" ht="15.95" customHeight="1">
      <c r="B36" s="58">
        <v>44595</v>
      </c>
      <c r="C36" s="51">
        <v>482539419</v>
      </c>
      <c r="D36" s="49" t="s">
        <v>22</v>
      </c>
      <c r="E36" s="16">
        <v>75000</v>
      </c>
      <c r="F36" s="16"/>
      <c r="G36" s="16">
        <f t="shared" si="0"/>
        <v>8381568.8799999952</v>
      </c>
      <c r="H36" s="37"/>
      <c r="I36" s="37"/>
    </row>
    <row r="37" spans="2:9" s="10" customFormat="1" ht="15.95" customHeight="1">
      <c r="B37" s="58">
        <v>44595</v>
      </c>
      <c r="C37" s="51">
        <v>482539418</v>
      </c>
      <c r="D37" s="49" t="s">
        <v>22</v>
      </c>
      <c r="E37" s="16">
        <v>683800</v>
      </c>
      <c r="F37" s="16"/>
      <c r="G37" s="16">
        <f t="shared" si="0"/>
        <v>9065368.8799999952</v>
      </c>
      <c r="H37" s="37"/>
      <c r="I37" s="37"/>
    </row>
    <row r="38" spans="2:9" s="10" customFormat="1" ht="15.95" customHeight="1">
      <c r="B38" s="58">
        <v>44595</v>
      </c>
      <c r="C38" s="51">
        <v>482539416</v>
      </c>
      <c r="D38" s="49" t="s">
        <v>22</v>
      </c>
      <c r="E38" s="16">
        <v>1020000</v>
      </c>
      <c r="F38" s="16"/>
      <c r="G38" s="16">
        <f t="shared" si="0"/>
        <v>10085368.879999995</v>
      </c>
      <c r="H38" s="37"/>
      <c r="I38" s="37"/>
    </row>
    <row r="39" spans="2:9" s="10" customFormat="1" ht="15.95" customHeight="1">
      <c r="B39" s="58">
        <v>44595</v>
      </c>
      <c r="C39" s="51">
        <v>20516772</v>
      </c>
      <c r="D39" s="49" t="s">
        <v>23</v>
      </c>
      <c r="E39" s="16">
        <v>1802170</v>
      </c>
      <c r="F39" s="16"/>
      <c r="G39" s="16">
        <f t="shared" si="0"/>
        <v>11887538.879999995</v>
      </c>
      <c r="H39" s="37"/>
      <c r="I39" s="37"/>
    </row>
    <row r="40" spans="2:9" s="10" customFormat="1" ht="15.95" customHeight="1">
      <c r="B40" s="58">
        <v>44595</v>
      </c>
      <c r="C40" s="50">
        <v>20516763</v>
      </c>
      <c r="D40" s="49" t="s">
        <v>23</v>
      </c>
      <c r="E40" s="16">
        <v>1600740</v>
      </c>
      <c r="F40" s="16"/>
      <c r="G40" s="16">
        <f t="shared" si="0"/>
        <v>13488278.879999995</v>
      </c>
      <c r="H40" s="37"/>
      <c r="I40" s="37"/>
    </row>
    <row r="41" spans="2:9" s="10" customFormat="1" ht="15.95" customHeight="1">
      <c r="B41" s="58">
        <v>44595</v>
      </c>
      <c r="C41" s="50">
        <v>25070</v>
      </c>
      <c r="D41" s="49" t="s">
        <v>97</v>
      </c>
      <c r="E41" s="16"/>
      <c r="F41" s="16">
        <v>1779300</v>
      </c>
      <c r="G41" s="16">
        <f t="shared" si="0"/>
        <v>11708978.879999995</v>
      </c>
      <c r="H41" s="37"/>
      <c r="I41" s="37"/>
    </row>
    <row r="42" spans="2:9" s="10" customFormat="1" ht="15.95" customHeight="1">
      <c r="B42" s="58">
        <v>44595</v>
      </c>
      <c r="C42" s="50">
        <v>25071</v>
      </c>
      <c r="D42" s="49" t="s">
        <v>93</v>
      </c>
      <c r="E42" s="16"/>
      <c r="F42" s="16">
        <v>3156839.19</v>
      </c>
      <c r="G42" s="16">
        <f t="shared" si="0"/>
        <v>8552139.6899999958</v>
      </c>
      <c r="H42" s="37"/>
      <c r="I42" s="37"/>
    </row>
    <row r="43" spans="2:9" s="10" customFormat="1" ht="15.95" customHeight="1">
      <c r="B43" s="58">
        <v>44595</v>
      </c>
      <c r="C43" s="51">
        <v>25619179001</v>
      </c>
      <c r="D43" s="49" t="s">
        <v>97</v>
      </c>
      <c r="E43" s="16"/>
      <c r="F43" s="16">
        <v>250000</v>
      </c>
      <c r="G43" s="16">
        <f t="shared" si="0"/>
        <v>8302139.6899999958</v>
      </c>
      <c r="H43" s="37"/>
      <c r="I43" s="37"/>
    </row>
    <row r="44" spans="2:9" s="10" customFormat="1" ht="15.95" customHeight="1">
      <c r="B44" s="58">
        <v>44596</v>
      </c>
      <c r="C44" s="50">
        <v>482908786</v>
      </c>
      <c r="D44" s="49" t="s">
        <v>22</v>
      </c>
      <c r="E44" s="16">
        <v>4250</v>
      </c>
      <c r="F44" s="16"/>
      <c r="G44" s="16">
        <f t="shared" si="0"/>
        <v>8306389.6899999958</v>
      </c>
      <c r="H44" s="37"/>
      <c r="I44" s="37"/>
    </row>
    <row r="45" spans="2:9" s="10" customFormat="1" ht="15.95" customHeight="1">
      <c r="B45" s="58">
        <v>44596</v>
      </c>
      <c r="C45" s="50">
        <v>482908785</v>
      </c>
      <c r="D45" s="49" t="s">
        <v>22</v>
      </c>
      <c r="E45" s="16">
        <v>3000</v>
      </c>
      <c r="F45" s="16"/>
      <c r="G45" s="16">
        <f t="shared" si="0"/>
        <v>8309389.6899999958</v>
      </c>
      <c r="H45" s="37"/>
      <c r="I45" s="37"/>
    </row>
    <row r="46" spans="2:9" s="10" customFormat="1" ht="15.95" customHeight="1">
      <c r="B46" s="58">
        <v>44596</v>
      </c>
      <c r="C46" s="50">
        <v>482908784</v>
      </c>
      <c r="D46" s="49" t="s">
        <v>22</v>
      </c>
      <c r="E46" s="16">
        <v>2500</v>
      </c>
      <c r="F46" s="16"/>
      <c r="G46" s="16">
        <f t="shared" si="0"/>
        <v>8311889.6899999958</v>
      </c>
      <c r="H46" s="37"/>
      <c r="I46" s="37"/>
    </row>
    <row r="47" spans="2:9" s="10" customFormat="1" ht="15.95" customHeight="1">
      <c r="B47" s="58">
        <v>44596</v>
      </c>
      <c r="C47" s="50">
        <v>482908783</v>
      </c>
      <c r="D47" s="49" t="s">
        <v>22</v>
      </c>
      <c r="E47" s="16">
        <v>2500</v>
      </c>
      <c r="F47" s="16"/>
      <c r="G47" s="16">
        <f t="shared" si="0"/>
        <v>8314389.6899999958</v>
      </c>
      <c r="H47" s="37"/>
      <c r="I47" s="37"/>
    </row>
    <row r="48" spans="2:9" s="10" customFormat="1" ht="15.95" customHeight="1">
      <c r="B48" s="58">
        <v>44596</v>
      </c>
      <c r="C48" s="50">
        <v>482908782</v>
      </c>
      <c r="D48" s="49" t="s">
        <v>22</v>
      </c>
      <c r="E48" s="16">
        <v>700750</v>
      </c>
      <c r="F48" s="16"/>
      <c r="G48" s="16">
        <f t="shared" si="0"/>
        <v>9015139.6899999958</v>
      </c>
      <c r="H48" s="37"/>
      <c r="I48" s="37"/>
    </row>
    <row r="49" spans="2:9" s="10" customFormat="1" ht="15.95" customHeight="1">
      <c r="B49" s="58">
        <v>44596</v>
      </c>
      <c r="C49" s="50">
        <v>25631823277</v>
      </c>
      <c r="D49" s="49" t="s">
        <v>97</v>
      </c>
      <c r="E49" s="16"/>
      <c r="F49" s="16">
        <v>710000</v>
      </c>
      <c r="G49" s="16">
        <f t="shared" si="0"/>
        <v>8305139.6899999958</v>
      </c>
      <c r="H49" s="37"/>
      <c r="I49" s="37"/>
    </row>
    <row r="50" spans="2:9" s="10" customFormat="1" ht="15.95" customHeight="1">
      <c r="B50" s="58">
        <v>44599</v>
      </c>
      <c r="C50" s="50">
        <v>25636692341</v>
      </c>
      <c r="D50" s="49" t="s">
        <v>22</v>
      </c>
      <c r="E50" s="16">
        <v>31330000</v>
      </c>
      <c r="F50" s="16"/>
      <c r="G50" s="16">
        <f t="shared" si="0"/>
        <v>39635139.689999998</v>
      </c>
      <c r="H50" s="37"/>
      <c r="I50" s="37"/>
    </row>
    <row r="51" spans="2:9" s="10" customFormat="1" ht="15.95" customHeight="1">
      <c r="B51" s="58">
        <v>44599</v>
      </c>
      <c r="C51" s="50">
        <v>25068</v>
      </c>
      <c r="D51" s="49" t="s">
        <v>97</v>
      </c>
      <c r="E51" s="16"/>
      <c r="F51" s="16">
        <v>1330684</v>
      </c>
      <c r="G51" s="16">
        <f t="shared" si="0"/>
        <v>38304455.689999998</v>
      </c>
      <c r="H51" s="37"/>
      <c r="I51" s="37"/>
    </row>
    <row r="52" spans="2:9" s="10" customFormat="1" ht="15.95" customHeight="1">
      <c r="B52" s="58">
        <v>44599</v>
      </c>
      <c r="C52" s="50">
        <v>25178</v>
      </c>
      <c r="D52" s="49" t="s">
        <v>97</v>
      </c>
      <c r="E52" s="16"/>
      <c r="F52" s="16">
        <v>5000000</v>
      </c>
      <c r="G52" s="16">
        <f t="shared" si="0"/>
        <v>33304455.689999998</v>
      </c>
      <c r="H52" s="37"/>
      <c r="I52" s="37"/>
    </row>
    <row r="53" spans="2:9" s="10" customFormat="1" ht="15.95" customHeight="1">
      <c r="B53" s="58">
        <v>44599</v>
      </c>
      <c r="C53" s="50">
        <v>25179</v>
      </c>
      <c r="D53" s="49" t="s">
        <v>97</v>
      </c>
      <c r="E53" s="16"/>
      <c r="F53" s="16">
        <v>5000000</v>
      </c>
      <c r="G53" s="16">
        <f t="shared" si="0"/>
        <v>28304455.689999998</v>
      </c>
      <c r="H53" s="37"/>
      <c r="I53" s="37"/>
    </row>
    <row r="54" spans="2:9" s="10" customFormat="1" ht="15.95" customHeight="1">
      <c r="B54" s="58">
        <v>44599</v>
      </c>
      <c r="C54" s="50">
        <v>25180</v>
      </c>
      <c r="D54" s="49" t="s">
        <v>97</v>
      </c>
      <c r="E54" s="16"/>
      <c r="F54" s="16">
        <v>5000000</v>
      </c>
      <c r="G54" s="16">
        <f t="shared" si="0"/>
        <v>23304455.689999998</v>
      </c>
      <c r="H54" s="37"/>
      <c r="I54" s="37"/>
    </row>
    <row r="55" spans="2:9" s="10" customFormat="1" ht="15.95" customHeight="1">
      <c r="B55" s="58">
        <v>44599</v>
      </c>
      <c r="C55" s="50">
        <v>25181</v>
      </c>
      <c r="D55" s="49" t="s">
        <v>97</v>
      </c>
      <c r="E55" s="16"/>
      <c r="F55" s="16">
        <v>5000000</v>
      </c>
      <c r="G55" s="16">
        <f t="shared" si="0"/>
        <v>18304455.689999998</v>
      </c>
      <c r="H55" s="37"/>
      <c r="I55" s="37"/>
    </row>
    <row r="56" spans="2:9" s="10" customFormat="1" ht="15.95" customHeight="1">
      <c r="B56" s="58">
        <v>44599</v>
      </c>
      <c r="C56" s="50">
        <v>25182</v>
      </c>
      <c r="D56" s="49" t="s">
        <v>97</v>
      </c>
      <c r="E56" s="16"/>
      <c r="F56" s="16">
        <v>5000000</v>
      </c>
      <c r="G56" s="16">
        <f t="shared" si="0"/>
        <v>13304455.689999998</v>
      </c>
      <c r="H56" s="37"/>
      <c r="I56" s="37"/>
    </row>
    <row r="57" spans="2:9" s="10" customFormat="1" ht="15.95" customHeight="1">
      <c r="B57" s="58">
        <v>44599</v>
      </c>
      <c r="C57" s="50">
        <v>25184</v>
      </c>
      <c r="D57" s="49" t="s">
        <v>97</v>
      </c>
      <c r="E57" s="16"/>
      <c r="F57" s="16">
        <v>5000000</v>
      </c>
      <c r="G57" s="16">
        <f t="shared" si="0"/>
        <v>8304455.6899999976</v>
      </c>
      <c r="H57" s="37"/>
      <c r="I57" s="37"/>
    </row>
    <row r="58" spans="2:9" s="10" customFormat="1" ht="15.95" customHeight="1">
      <c r="B58" s="58">
        <v>44600</v>
      </c>
      <c r="C58" s="51">
        <v>482910320</v>
      </c>
      <c r="D58" s="49" t="s">
        <v>22</v>
      </c>
      <c r="E58" s="16">
        <v>5000</v>
      </c>
      <c r="F58" s="16"/>
      <c r="G58" s="16">
        <f t="shared" si="0"/>
        <v>8309455.6899999976</v>
      </c>
      <c r="H58" s="37"/>
      <c r="I58" s="37"/>
    </row>
    <row r="59" spans="2:9" s="10" customFormat="1" ht="15.95" customHeight="1">
      <c r="B59" s="58">
        <v>44600</v>
      </c>
      <c r="C59" s="51">
        <v>482910319</v>
      </c>
      <c r="D59" s="49" t="s">
        <v>22</v>
      </c>
      <c r="E59" s="16">
        <v>2500</v>
      </c>
      <c r="F59" s="16"/>
      <c r="G59" s="16">
        <f t="shared" si="0"/>
        <v>8311955.6899999976</v>
      </c>
      <c r="H59" s="37"/>
      <c r="I59" s="37"/>
    </row>
    <row r="60" spans="2:9" s="10" customFormat="1" ht="15.95" customHeight="1">
      <c r="B60" s="58">
        <v>44600</v>
      </c>
      <c r="C60" s="51">
        <v>482910316</v>
      </c>
      <c r="D60" s="49" t="s">
        <v>22</v>
      </c>
      <c r="E60" s="16">
        <v>2603925</v>
      </c>
      <c r="F60" s="16"/>
      <c r="G60" s="16">
        <f t="shared" si="0"/>
        <v>10915880.689999998</v>
      </c>
      <c r="H60" s="37"/>
      <c r="I60" s="37"/>
    </row>
    <row r="61" spans="2:9" s="10" customFormat="1" ht="15.95" customHeight="1">
      <c r="B61" s="58">
        <v>44600</v>
      </c>
      <c r="C61" s="51">
        <v>25659480925</v>
      </c>
      <c r="D61" s="49" t="s">
        <v>23</v>
      </c>
      <c r="E61" s="16">
        <v>6000</v>
      </c>
      <c r="F61" s="16"/>
      <c r="G61" s="16">
        <f t="shared" si="0"/>
        <v>10921880.689999998</v>
      </c>
      <c r="H61" s="37"/>
      <c r="I61" s="37"/>
    </row>
    <row r="62" spans="2:9" s="10" customFormat="1" ht="15.95" customHeight="1">
      <c r="B62" s="58">
        <v>44600</v>
      </c>
      <c r="C62" s="51">
        <v>25659321366</v>
      </c>
      <c r="D62" s="49" t="s">
        <v>23</v>
      </c>
      <c r="E62" s="16">
        <v>32000</v>
      </c>
      <c r="F62" s="16"/>
      <c r="G62" s="16">
        <f t="shared" si="0"/>
        <v>10953880.689999998</v>
      </c>
      <c r="H62" s="37"/>
      <c r="I62" s="37"/>
    </row>
    <row r="63" spans="2:9" s="10" customFormat="1" ht="15.95" customHeight="1">
      <c r="B63" s="58">
        <v>44600</v>
      </c>
      <c r="C63" s="51">
        <v>20516773</v>
      </c>
      <c r="D63" s="49" t="s">
        <v>23</v>
      </c>
      <c r="E63" s="16">
        <v>5000000</v>
      </c>
      <c r="F63" s="16"/>
      <c r="G63" s="16">
        <f t="shared" si="0"/>
        <v>15953880.689999998</v>
      </c>
      <c r="H63" s="37"/>
      <c r="I63" s="37"/>
    </row>
    <row r="64" spans="2:9" s="10" customFormat="1" ht="15.95" customHeight="1">
      <c r="B64" s="58">
        <v>44600</v>
      </c>
      <c r="C64" s="51">
        <v>20516774</v>
      </c>
      <c r="D64" s="49" t="s">
        <v>23</v>
      </c>
      <c r="E64" s="16">
        <v>5000000</v>
      </c>
      <c r="F64" s="16"/>
      <c r="G64" s="16">
        <f t="shared" si="0"/>
        <v>20953880.689999998</v>
      </c>
      <c r="H64" s="37"/>
      <c r="I64" s="37"/>
    </row>
    <row r="65" spans="2:9" s="10" customFormat="1" ht="15.95" customHeight="1">
      <c r="B65" s="58">
        <v>44600</v>
      </c>
      <c r="C65" s="51">
        <v>20516768</v>
      </c>
      <c r="D65" s="49" t="s">
        <v>23</v>
      </c>
      <c r="E65" s="16">
        <v>5000000</v>
      </c>
      <c r="F65" s="16"/>
      <c r="G65" s="16">
        <f t="shared" si="0"/>
        <v>25953880.689999998</v>
      </c>
      <c r="H65" s="37"/>
      <c r="I65" s="37"/>
    </row>
    <row r="66" spans="2:9" s="10" customFormat="1" ht="15.95" customHeight="1">
      <c r="B66" s="58">
        <v>44600</v>
      </c>
      <c r="C66" s="51">
        <v>20516779</v>
      </c>
      <c r="D66" s="49" t="s">
        <v>23</v>
      </c>
      <c r="E66" s="16">
        <v>1330684</v>
      </c>
      <c r="F66" s="16"/>
      <c r="G66" s="16">
        <f t="shared" si="0"/>
        <v>27284564.689999998</v>
      </c>
      <c r="H66" s="37"/>
      <c r="I66" s="37"/>
    </row>
    <row r="67" spans="2:9" s="10" customFormat="1" ht="15.95" customHeight="1">
      <c r="B67" s="58">
        <v>44600</v>
      </c>
      <c r="C67" s="51">
        <v>25076</v>
      </c>
      <c r="D67" s="49" t="s">
        <v>36</v>
      </c>
      <c r="E67" s="16"/>
      <c r="F67" s="16">
        <v>26655.38</v>
      </c>
      <c r="G67" s="16">
        <f t="shared" si="0"/>
        <v>27257909.309999999</v>
      </c>
      <c r="H67" s="37"/>
      <c r="I67" s="37"/>
    </row>
    <row r="68" spans="2:9" s="10" customFormat="1" ht="15.95" customHeight="1">
      <c r="B68" s="58">
        <v>44600</v>
      </c>
      <c r="C68" s="50">
        <v>25073</v>
      </c>
      <c r="D68" s="49" t="s">
        <v>76</v>
      </c>
      <c r="E68" s="16"/>
      <c r="F68" s="16">
        <v>218920</v>
      </c>
      <c r="G68" s="16">
        <f t="shared" si="0"/>
        <v>27038989.309999999</v>
      </c>
      <c r="H68" s="37"/>
      <c r="I68" s="37"/>
    </row>
    <row r="69" spans="2:9" s="10" customFormat="1" ht="15.95" customHeight="1">
      <c r="B69" s="58">
        <v>44600</v>
      </c>
      <c r="C69" s="50">
        <v>25077</v>
      </c>
      <c r="D69" s="49" t="s">
        <v>78</v>
      </c>
      <c r="E69" s="16"/>
      <c r="F69" s="16">
        <v>257022</v>
      </c>
      <c r="G69" s="16">
        <f t="shared" si="0"/>
        <v>26781967.309999999</v>
      </c>
      <c r="H69" s="37"/>
      <c r="I69" s="37"/>
    </row>
    <row r="70" spans="2:9" s="10" customFormat="1" ht="15.95" customHeight="1">
      <c r="B70" s="58">
        <v>44600</v>
      </c>
      <c r="C70" s="51">
        <v>25078</v>
      </c>
      <c r="D70" s="49" t="s">
        <v>76</v>
      </c>
      <c r="E70" s="16"/>
      <c r="F70" s="16">
        <v>1250874.92</v>
      </c>
      <c r="G70" s="16">
        <f t="shared" si="0"/>
        <v>25531092.390000001</v>
      </c>
      <c r="H70" s="37"/>
      <c r="I70" s="37"/>
    </row>
    <row r="71" spans="2:9" s="10" customFormat="1" ht="15.95" customHeight="1">
      <c r="B71" s="58">
        <v>44600</v>
      </c>
      <c r="C71" s="51">
        <v>25079</v>
      </c>
      <c r="D71" s="49" t="s">
        <v>97</v>
      </c>
      <c r="E71" s="16"/>
      <c r="F71" s="16">
        <v>2603925</v>
      </c>
      <c r="G71" s="16">
        <f t="shared" si="0"/>
        <v>22927167.390000001</v>
      </c>
      <c r="H71" s="37"/>
      <c r="I71" s="37"/>
    </row>
    <row r="72" spans="2:9" s="10" customFormat="1" ht="15.95" customHeight="1">
      <c r="B72" s="58">
        <v>44600</v>
      </c>
      <c r="C72" s="51">
        <v>25081</v>
      </c>
      <c r="D72" s="49" t="s">
        <v>94</v>
      </c>
      <c r="E72" s="16"/>
      <c r="F72" s="16">
        <v>12555867.859999999</v>
      </c>
      <c r="G72" s="16">
        <f t="shared" si="0"/>
        <v>10371299.530000001</v>
      </c>
      <c r="H72" s="37"/>
      <c r="I72" s="37"/>
    </row>
    <row r="73" spans="2:9" s="10" customFormat="1" ht="15.95" customHeight="1">
      <c r="B73" s="58">
        <v>44600</v>
      </c>
      <c r="C73" s="51">
        <v>25660204700</v>
      </c>
      <c r="D73" s="49" t="s">
        <v>97</v>
      </c>
      <c r="E73" s="16"/>
      <c r="F73" s="16">
        <v>2005000</v>
      </c>
      <c r="G73" s="16">
        <f t="shared" si="0"/>
        <v>8366299.5300000012</v>
      </c>
      <c r="H73" s="37"/>
      <c r="I73" s="37"/>
    </row>
    <row r="74" spans="2:9" s="10" customFormat="1" ht="15.95" customHeight="1">
      <c r="B74" s="58">
        <v>44602</v>
      </c>
      <c r="C74" s="50">
        <v>482910842</v>
      </c>
      <c r="D74" s="49" t="s">
        <v>22</v>
      </c>
      <c r="E74" s="16">
        <v>2850</v>
      </c>
      <c r="F74" s="16"/>
      <c r="G74" s="16">
        <f t="shared" si="0"/>
        <v>8369149.5300000012</v>
      </c>
      <c r="H74" s="37"/>
      <c r="I74" s="37"/>
    </row>
    <row r="75" spans="2:9" s="10" customFormat="1" ht="15.95" customHeight="1">
      <c r="B75" s="58">
        <v>44602</v>
      </c>
      <c r="C75" s="50">
        <v>482910841</v>
      </c>
      <c r="D75" s="49" t="s">
        <v>22</v>
      </c>
      <c r="E75" s="16">
        <v>2500</v>
      </c>
      <c r="F75" s="16"/>
      <c r="G75" s="16">
        <f t="shared" si="0"/>
        <v>8371649.5300000012</v>
      </c>
      <c r="H75" s="37"/>
      <c r="I75" s="37"/>
    </row>
    <row r="76" spans="2:9" s="10" customFormat="1" ht="15.95" customHeight="1">
      <c r="B76" s="58">
        <v>44602</v>
      </c>
      <c r="C76" s="50">
        <v>482910840</v>
      </c>
      <c r="D76" s="49" t="s">
        <v>22</v>
      </c>
      <c r="E76" s="16">
        <v>528110</v>
      </c>
      <c r="F76" s="16"/>
      <c r="G76" s="16">
        <f t="shared" si="0"/>
        <v>8899759.5300000012</v>
      </c>
      <c r="H76" s="37"/>
      <c r="I76" s="37"/>
    </row>
    <row r="77" spans="2:9" s="10" customFormat="1" ht="15.95" customHeight="1">
      <c r="B77" s="58">
        <v>44602</v>
      </c>
      <c r="C77" s="50">
        <v>20516771</v>
      </c>
      <c r="D77" s="49" t="s">
        <v>22</v>
      </c>
      <c r="E77" s="16">
        <v>1779300</v>
      </c>
      <c r="F77" s="16"/>
      <c r="G77" s="16">
        <f t="shared" si="0"/>
        <v>10679059.530000001</v>
      </c>
      <c r="H77" s="37"/>
      <c r="I77" s="37"/>
    </row>
    <row r="78" spans="2:9" s="10" customFormat="1" ht="15.95" customHeight="1">
      <c r="B78" s="58">
        <v>44602</v>
      </c>
      <c r="C78" s="50">
        <v>20516781</v>
      </c>
      <c r="D78" s="49" t="s">
        <v>22</v>
      </c>
      <c r="E78" s="16">
        <v>528110</v>
      </c>
      <c r="F78" s="16"/>
      <c r="G78" s="16">
        <f t="shared" si="0"/>
        <v>11207169.530000001</v>
      </c>
      <c r="H78" s="37"/>
      <c r="I78" s="37"/>
    </row>
    <row r="79" spans="2:9" s="10" customFormat="1" ht="15.95" customHeight="1">
      <c r="B79" s="58">
        <v>44602</v>
      </c>
      <c r="C79" s="50">
        <v>25084</v>
      </c>
      <c r="D79" s="49" t="s">
        <v>97</v>
      </c>
      <c r="E79" s="16"/>
      <c r="F79" s="16">
        <v>528110</v>
      </c>
      <c r="G79" s="16">
        <f t="shared" si="0"/>
        <v>10679059.530000001</v>
      </c>
      <c r="H79" s="37"/>
      <c r="I79" s="37"/>
    </row>
    <row r="80" spans="2:9" s="10" customFormat="1" ht="15.95" customHeight="1">
      <c r="B80" s="58">
        <v>44602</v>
      </c>
      <c r="C80" s="50">
        <v>25075</v>
      </c>
      <c r="D80" s="49" t="s">
        <v>81</v>
      </c>
      <c r="E80" s="16"/>
      <c r="F80" s="16">
        <v>558661.94999999995</v>
      </c>
      <c r="G80" s="16">
        <f t="shared" si="0"/>
        <v>10120397.580000002</v>
      </c>
      <c r="H80" s="37"/>
      <c r="I80" s="37"/>
    </row>
    <row r="81" spans="2:9" s="10" customFormat="1" ht="15.95" customHeight="1">
      <c r="B81" s="58">
        <v>44602</v>
      </c>
      <c r="C81" s="50">
        <v>25145</v>
      </c>
      <c r="D81" s="49" t="s">
        <v>97</v>
      </c>
      <c r="E81" s="16"/>
      <c r="F81" s="16">
        <v>1000000</v>
      </c>
      <c r="G81" s="16">
        <f t="shared" si="0"/>
        <v>9120397.5800000019</v>
      </c>
      <c r="H81" s="37"/>
      <c r="I81" s="37"/>
    </row>
    <row r="82" spans="2:9" s="10" customFormat="1" ht="15.95" customHeight="1">
      <c r="B82" s="58">
        <v>44602</v>
      </c>
      <c r="C82" s="50">
        <v>25082</v>
      </c>
      <c r="D82" s="49" t="s">
        <v>92</v>
      </c>
      <c r="E82" s="16"/>
      <c r="F82" s="16">
        <v>198426.6</v>
      </c>
      <c r="G82" s="16">
        <f t="shared" si="0"/>
        <v>8921970.9800000023</v>
      </c>
      <c r="H82" s="37"/>
      <c r="I82" s="37"/>
    </row>
    <row r="83" spans="2:9" s="10" customFormat="1" ht="15.95" customHeight="1">
      <c r="B83" s="58">
        <v>44602</v>
      </c>
      <c r="C83" s="50">
        <v>25680163200</v>
      </c>
      <c r="D83" s="49" t="s">
        <v>97</v>
      </c>
      <c r="E83" s="16"/>
      <c r="F83" s="16">
        <v>320000</v>
      </c>
      <c r="G83" s="16">
        <f t="shared" si="0"/>
        <v>8601970.9800000023</v>
      </c>
      <c r="H83" s="37"/>
      <c r="I83" s="37"/>
    </row>
    <row r="84" spans="2:9" s="10" customFormat="1" ht="15.95" customHeight="1">
      <c r="B84" s="58">
        <v>44602</v>
      </c>
      <c r="C84" s="50">
        <v>25677003414</v>
      </c>
      <c r="D84" s="49" t="s">
        <v>97</v>
      </c>
      <c r="E84" s="16"/>
      <c r="F84" s="16">
        <v>189000</v>
      </c>
      <c r="G84" s="16">
        <f t="shared" si="0"/>
        <v>8412970.9800000023</v>
      </c>
      <c r="H84" s="37"/>
      <c r="I84" s="37"/>
    </row>
    <row r="85" spans="2:9" s="10" customFormat="1" ht="15.95" customHeight="1">
      <c r="B85" s="58">
        <v>44603</v>
      </c>
      <c r="C85" s="50">
        <v>20516782</v>
      </c>
      <c r="D85" s="49" t="s">
        <v>22</v>
      </c>
      <c r="E85" s="16">
        <v>1000000</v>
      </c>
      <c r="F85" s="16"/>
      <c r="G85" s="16">
        <f t="shared" si="0"/>
        <v>9412970.9800000023</v>
      </c>
      <c r="H85" s="37"/>
      <c r="I85" s="37"/>
    </row>
    <row r="86" spans="2:9" s="10" customFormat="1" ht="15.95" customHeight="1">
      <c r="B86" s="58">
        <v>44603</v>
      </c>
      <c r="C86" s="50">
        <v>20516780</v>
      </c>
      <c r="D86" s="49" t="s">
        <v>22</v>
      </c>
      <c r="E86" s="16">
        <v>2603925</v>
      </c>
      <c r="F86" s="16"/>
      <c r="G86" s="16">
        <f t="shared" si="0"/>
        <v>12016895.980000002</v>
      </c>
      <c r="H86" s="37"/>
      <c r="I86" s="37"/>
    </row>
    <row r="87" spans="2:9" s="10" customFormat="1" ht="15.95" customHeight="1">
      <c r="B87" s="58">
        <v>44603</v>
      </c>
      <c r="C87" s="50">
        <v>25688130494</v>
      </c>
      <c r="D87" s="49" t="s">
        <v>97</v>
      </c>
      <c r="E87" s="16"/>
      <c r="F87" s="16">
        <v>3595000</v>
      </c>
      <c r="G87" s="16">
        <f t="shared" si="0"/>
        <v>8421895.9800000023</v>
      </c>
      <c r="H87" s="37"/>
      <c r="I87" s="37"/>
    </row>
    <row r="88" spans="2:9" s="10" customFormat="1" ht="15.95" customHeight="1">
      <c r="B88" s="58">
        <v>44606</v>
      </c>
      <c r="C88" s="50">
        <v>482067626</v>
      </c>
      <c r="D88" s="49" t="s">
        <v>22</v>
      </c>
      <c r="E88" s="16">
        <v>122550</v>
      </c>
      <c r="F88" s="16"/>
      <c r="G88" s="16">
        <f t="shared" si="0"/>
        <v>8544445.9800000023</v>
      </c>
      <c r="H88" s="37"/>
      <c r="I88" s="37"/>
    </row>
    <row r="89" spans="2:9" s="10" customFormat="1" ht="15.95" customHeight="1">
      <c r="B89" s="58">
        <v>44606</v>
      </c>
      <c r="C89" s="50">
        <v>482067624</v>
      </c>
      <c r="D89" s="49" t="s">
        <v>22</v>
      </c>
      <c r="E89" s="16">
        <v>1978980</v>
      </c>
      <c r="F89" s="16"/>
      <c r="G89" s="16">
        <f t="shared" si="0"/>
        <v>10523425.980000002</v>
      </c>
      <c r="H89" s="37"/>
      <c r="I89" s="37"/>
    </row>
    <row r="90" spans="2:9" s="10" customFormat="1" ht="15.95" customHeight="1">
      <c r="B90" s="58">
        <v>44606</v>
      </c>
      <c r="C90" s="50">
        <v>25085</v>
      </c>
      <c r="D90" s="49" t="s">
        <v>30</v>
      </c>
      <c r="E90" s="16"/>
      <c r="F90" s="16">
        <v>20766.04</v>
      </c>
      <c r="G90" s="16">
        <f t="shared" si="0"/>
        <v>10502659.940000003</v>
      </c>
      <c r="H90" s="37"/>
      <c r="I90" s="37"/>
    </row>
    <row r="91" spans="2:9" s="10" customFormat="1" ht="15.95" customHeight="1">
      <c r="B91" s="58">
        <v>44606</v>
      </c>
      <c r="C91" s="50">
        <v>25086</v>
      </c>
      <c r="D91" s="49" t="s">
        <v>97</v>
      </c>
      <c r="E91" s="16"/>
      <c r="F91" s="16">
        <v>1978980</v>
      </c>
      <c r="G91" s="16">
        <f t="shared" si="0"/>
        <v>8523679.9400000032</v>
      </c>
      <c r="H91" s="37"/>
      <c r="I91" s="37"/>
    </row>
    <row r="92" spans="2:9" s="10" customFormat="1" ht="15.95" customHeight="1">
      <c r="B92" s="58">
        <v>44606</v>
      </c>
      <c r="C92" s="50">
        <v>25709409068</v>
      </c>
      <c r="D92" s="49" t="s">
        <v>97</v>
      </c>
      <c r="E92" s="16"/>
      <c r="F92" s="16">
        <v>100000</v>
      </c>
      <c r="G92" s="16">
        <f t="shared" si="0"/>
        <v>8423679.9400000032</v>
      </c>
      <c r="H92" s="37"/>
      <c r="I92" s="37"/>
    </row>
    <row r="93" spans="2:9" s="10" customFormat="1" ht="15.95" customHeight="1">
      <c r="B93" s="58">
        <v>44606</v>
      </c>
      <c r="C93" s="50">
        <v>452400001</v>
      </c>
      <c r="D93" s="49" t="s">
        <v>98</v>
      </c>
      <c r="E93" s="16"/>
      <c r="F93" s="16">
        <v>439027.19</v>
      </c>
      <c r="G93" s="16">
        <f t="shared" si="0"/>
        <v>7984652.7500000028</v>
      </c>
      <c r="H93" s="37"/>
      <c r="I93" s="37"/>
    </row>
    <row r="94" spans="2:9" s="10" customFormat="1" ht="15.95" customHeight="1">
      <c r="B94" s="58">
        <v>44607</v>
      </c>
      <c r="C94" s="50">
        <v>482065795</v>
      </c>
      <c r="D94" s="49" t="s">
        <v>22</v>
      </c>
      <c r="E94" s="16">
        <v>2500</v>
      </c>
      <c r="F94" s="16"/>
      <c r="G94" s="16">
        <f t="shared" si="0"/>
        <v>7987152.7500000028</v>
      </c>
      <c r="H94" s="37"/>
      <c r="I94" s="37"/>
    </row>
    <row r="95" spans="2:9" s="10" customFormat="1" ht="15.95" customHeight="1">
      <c r="B95" s="58">
        <v>44607</v>
      </c>
      <c r="C95" s="50">
        <v>482065794</v>
      </c>
      <c r="D95" s="49" t="s">
        <v>22</v>
      </c>
      <c r="E95" s="16">
        <v>5500</v>
      </c>
      <c r="F95" s="16"/>
      <c r="G95" s="16">
        <f t="shared" si="0"/>
        <v>7992652.7500000028</v>
      </c>
      <c r="H95" s="37"/>
      <c r="I95" s="37"/>
    </row>
    <row r="96" spans="2:9" s="10" customFormat="1" ht="15.95" customHeight="1">
      <c r="B96" s="58">
        <v>44607</v>
      </c>
      <c r="C96" s="50">
        <v>482065792</v>
      </c>
      <c r="D96" s="49" t="s">
        <v>22</v>
      </c>
      <c r="E96" s="16">
        <v>1825740</v>
      </c>
      <c r="F96" s="16"/>
      <c r="G96" s="16">
        <f t="shared" si="0"/>
        <v>9818392.7500000037</v>
      </c>
      <c r="H96" s="37"/>
      <c r="I96" s="37"/>
    </row>
    <row r="97" spans="2:9" s="10" customFormat="1" ht="15.95" customHeight="1">
      <c r="B97" s="58">
        <v>44607</v>
      </c>
      <c r="C97" s="50">
        <v>25727692510</v>
      </c>
      <c r="D97" s="49" t="s">
        <v>22</v>
      </c>
      <c r="E97" s="16">
        <v>21150000</v>
      </c>
      <c r="F97" s="16"/>
      <c r="G97" s="16">
        <f t="shared" si="0"/>
        <v>30968392.750000004</v>
      </c>
      <c r="H97" s="37"/>
      <c r="I97" s="37"/>
    </row>
    <row r="98" spans="2:9" s="10" customFormat="1" ht="15.95" customHeight="1">
      <c r="B98" s="58">
        <v>44607</v>
      </c>
      <c r="C98" s="50">
        <v>25154</v>
      </c>
      <c r="D98" s="49" t="s">
        <v>97</v>
      </c>
      <c r="E98" s="16"/>
      <c r="F98" s="16">
        <v>1825740</v>
      </c>
      <c r="G98" s="16">
        <f t="shared" si="0"/>
        <v>29142652.750000004</v>
      </c>
      <c r="H98" s="37"/>
      <c r="I98" s="37"/>
    </row>
    <row r="99" spans="2:9" s="10" customFormat="1" ht="15.95" customHeight="1">
      <c r="B99" s="58">
        <v>44608</v>
      </c>
      <c r="C99" s="50">
        <v>20516784</v>
      </c>
      <c r="D99" s="49" t="s">
        <v>22</v>
      </c>
      <c r="E99" s="16">
        <v>1825740</v>
      </c>
      <c r="F99" s="16"/>
      <c r="G99" s="16">
        <f t="shared" si="0"/>
        <v>30968392.750000004</v>
      </c>
      <c r="H99" s="37"/>
      <c r="I99" s="37"/>
    </row>
    <row r="100" spans="2:9" s="10" customFormat="1" ht="15.95" customHeight="1">
      <c r="B100" s="58">
        <v>44608</v>
      </c>
      <c r="C100" s="50">
        <v>20516775</v>
      </c>
      <c r="D100" s="49" t="s">
        <v>22</v>
      </c>
      <c r="E100" s="16">
        <v>5000000</v>
      </c>
      <c r="F100" s="16"/>
      <c r="G100" s="16">
        <f t="shared" si="0"/>
        <v>35968392.75</v>
      </c>
      <c r="H100" s="37"/>
      <c r="I100" s="37"/>
    </row>
    <row r="101" spans="2:9" s="10" customFormat="1" ht="15.95" customHeight="1">
      <c r="B101" s="58">
        <v>44608</v>
      </c>
      <c r="C101" s="50">
        <v>25083</v>
      </c>
      <c r="D101" s="49" t="s">
        <v>97</v>
      </c>
      <c r="E101" s="16"/>
      <c r="F101" s="16">
        <v>1000000</v>
      </c>
      <c r="G101" s="16">
        <f t="shared" si="0"/>
        <v>34968392.75</v>
      </c>
      <c r="H101" s="37"/>
      <c r="I101" s="37"/>
    </row>
    <row r="102" spans="2:9" s="10" customFormat="1" ht="15.95" customHeight="1">
      <c r="B102" s="58">
        <v>44608</v>
      </c>
      <c r="C102" s="50">
        <v>25143</v>
      </c>
      <c r="D102" s="49" t="s">
        <v>97</v>
      </c>
      <c r="E102" s="16"/>
      <c r="F102" s="16">
        <v>5000000</v>
      </c>
      <c r="G102" s="16">
        <f t="shared" si="0"/>
        <v>29968392.75</v>
      </c>
      <c r="H102" s="37"/>
      <c r="I102" s="37"/>
    </row>
    <row r="103" spans="2:9" s="10" customFormat="1" ht="15.95" customHeight="1">
      <c r="B103" s="58">
        <v>44608</v>
      </c>
      <c r="C103" s="50">
        <v>25144</v>
      </c>
      <c r="D103" s="49" t="s">
        <v>97</v>
      </c>
      <c r="E103" s="16"/>
      <c r="F103" s="16">
        <v>5000000</v>
      </c>
      <c r="G103" s="16">
        <f t="shared" si="0"/>
        <v>24968392.75</v>
      </c>
      <c r="H103" s="37"/>
      <c r="I103" s="37"/>
    </row>
    <row r="104" spans="2:9" s="10" customFormat="1" ht="15.95" customHeight="1">
      <c r="B104" s="58">
        <v>44608</v>
      </c>
      <c r="C104" s="50">
        <v>25176</v>
      </c>
      <c r="D104" s="49" t="s">
        <v>97</v>
      </c>
      <c r="E104" s="16"/>
      <c r="F104" s="16">
        <v>5000000</v>
      </c>
      <c r="G104" s="16">
        <f t="shared" si="0"/>
        <v>19968392.75</v>
      </c>
      <c r="H104" s="37"/>
      <c r="I104" s="37"/>
    </row>
    <row r="105" spans="2:9" s="10" customFormat="1" ht="15.95" customHeight="1">
      <c r="B105" s="58">
        <v>44608</v>
      </c>
      <c r="C105" s="50">
        <v>25177</v>
      </c>
      <c r="D105" s="49" t="s">
        <v>97</v>
      </c>
      <c r="E105" s="16"/>
      <c r="F105" s="16">
        <v>5000000</v>
      </c>
      <c r="G105" s="16">
        <f t="shared" si="0"/>
        <v>14968392.75</v>
      </c>
      <c r="H105" s="37"/>
      <c r="I105" s="37"/>
    </row>
    <row r="106" spans="2:9" s="10" customFormat="1" ht="15.95" customHeight="1">
      <c r="B106" s="58">
        <v>44608</v>
      </c>
      <c r="C106" s="50">
        <v>25734295229</v>
      </c>
      <c r="D106" s="49" t="s">
        <v>97</v>
      </c>
      <c r="E106" s="16"/>
      <c r="F106" s="16">
        <v>70000</v>
      </c>
      <c r="G106" s="16">
        <f t="shared" si="0"/>
        <v>14898392.75</v>
      </c>
      <c r="H106" s="37"/>
      <c r="I106" s="37"/>
    </row>
    <row r="107" spans="2:9" s="10" customFormat="1" ht="15.95" customHeight="1">
      <c r="B107" s="58">
        <v>44608</v>
      </c>
      <c r="C107" s="50">
        <v>25733886788</v>
      </c>
      <c r="D107" s="49" t="s">
        <v>97</v>
      </c>
      <c r="E107" s="16"/>
      <c r="F107" s="16">
        <v>6800000</v>
      </c>
      <c r="G107" s="16">
        <f t="shared" si="0"/>
        <v>8098392.75</v>
      </c>
      <c r="H107" s="37"/>
      <c r="I107" s="37"/>
    </row>
    <row r="108" spans="2:9" s="10" customFormat="1" ht="15.95" customHeight="1">
      <c r="B108" s="58">
        <v>44608</v>
      </c>
      <c r="C108" s="50">
        <v>25731098188</v>
      </c>
      <c r="D108" s="49" t="s">
        <v>97</v>
      </c>
      <c r="E108" s="16"/>
      <c r="F108" s="16">
        <v>100000</v>
      </c>
      <c r="G108" s="16">
        <f t="shared" si="0"/>
        <v>7998392.75</v>
      </c>
      <c r="H108" s="37"/>
      <c r="I108" s="37"/>
    </row>
    <row r="109" spans="2:9" s="10" customFormat="1" ht="15.95" customHeight="1">
      <c r="B109" s="58">
        <v>44609</v>
      </c>
      <c r="C109" s="50">
        <v>20516783</v>
      </c>
      <c r="D109" s="49" t="s">
        <v>22</v>
      </c>
      <c r="E109" s="16">
        <v>1978980</v>
      </c>
      <c r="F109" s="16"/>
      <c r="G109" s="16">
        <f t="shared" si="0"/>
        <v>9977372.75</v>
      </c>
      <c r="H109" s="37"/>
      <c r="I109" s="37"/>
    </row>
    <row r="110" spans="2:9" s="10" customFormat="1" ht="15.95" customHeight="1">
      <c r="B110" s="58">
        <v>44609</v>
      </c>
      <c r="C110" s="50">
        <v>20516776</v>
      </c>
      <c r="D110" s="49" t="s">
        <v>22</v>
      </c>
      <c r="E110" s="16">
        <v>5000000</v>
      </c>
      <c r="F110" s="16"/>
      <c r="G110" s="16">
        <f t="shared" si="0"/>
        <v>14977372.75</v>
      </c>
      <c r="H110" s="37"/>
      <c r="I110" s="37"/>
    </row>
    <row r="111" spans="2:9" s="10" customFormat="1" ht="15.95" customHeight="1">
      <c r="B111" s="58">
        <v>44609</v>
      </c>
      <c r="C111" s="50">
        <v>20516777</v>
      </c>
      <c r="D111" s="49" t="s">
        <v>22</v>
      </c>
      <c r="E111" s="16">
        <v>5000000</v>
      </c>
      <c r="F111" s="16"/>
      <c r="G111" s="16">
        <f t="shared" si="0"/>
        <v>19977372.75</v>
      </c>
      <c r="H111" s="37"/>
      <c r="I111" s="37"/>
    </row>
    <row r="112" spans="2:9" s="10" customFormat="1" ht="15.95" customHeight="1">
      <c r="B112" s="58">
        <v>44609</v>
      </c>
      <c r="C112" s="50">
        <v>25112</v>
      </c>
      <c r="D112" s="49" t="s">
        <v>27</v>
      </c>
      <c r="E112" s="16"/>
      <c r="F112" s="16">
        <v>18000</v>
      </c>
      <c r="G112" s="16">
        <f t="shared" si="0"/>
        <v>19959372.75</v>
      </c>
      <c r="H112" s="37"/>
      <c r="I112" s="37"/>
    </row>
    <row r="113" spans="2:9" s="10" customFormat="1" ht="15.95" customHeight="1">
      <c r="B113" s="58">
        <v>44609</v>
      </c>
      <c r="C113" s="50">
        <v>25131</v>
      </c>
      <c r="D113" s="49" t="s">
        <v>28</v>
      </c>
      <c r="E113" s="16"/>
      <c r="F113" s="16">
        <v>18000</v>
      </c>
      <c r="G113" s="16">
        <f t="shared" si="0"/>
        <v>19941372.75</v>
      </c>
      <c r="H113" s="37"/>
      <c r="I113" s="37"/>
    </row>
    <row r="114" spans="2:9" s="10" customFormat="1" ht="15.95" customHeight="1">
      <c r="B114" s="58">
        <v>44609</v>
      </c>
      <c r="C114" s="50">
        <v>25146</v>
      </c>
      <c r="D114" s="49" t="s">
        <v>29</v>
      </c>
      <c r="E114" s="16"/>
      <c r="F114" s="16">
        <v>18000</v>
      </c>
      <c r="G114" s="16">
        <f t="shared" si="0"/>
        <v>19923372.75</v>
      </c>
      <c r="H114" s="37"/>
      <c r="I114" s="37"/>
    </row>
    <row r="115" spans="2:9" s="10" customFormat="1" ht="15.95" customHeight="1">
      <c r="B115" s="58">
        <v>44609</v>
      </c>
      <c r="C115" s="50">
        <v>25095</v>
      </c>
      <c r="D115" s="49" t="s">
        <v>34</v>
      </c>
      <c r="E115" s="16"/>
      <c r="F115" s="16">
        <v>22600</v>
      </c>
      <c r="G115" s="16">
        <f t="shared" si="0"/>
        <v>19900772.75</v>
      </c>
      <c r="H115" s="37"/>
      <c r="I115" s="37"/>
    </row>
    <row r="116" spans="2:9" s="10" customFormat="1" ht="15.95" customHeight="1">
      <c r="B116" s="58">
        <v>44609</v>
      </c>
      <c r="C116" s="50">
        <v>25126</v>
      </c>
      <c r="D116" s="49" t="s">
        <v>35</v>
      </c>
      <c r="E116" s="16"/>
      <c r="F116" s="16">
        <v>22600</v>
      </c>
      <c r="G116" s="16">
        <f t="shared" si="0"/>
        <v>19878172.75</v>
      </c>
      <c r="H116" s="37"/>
      <c r="I116" s="37"/>
    </row>
    <row r="117" spans="2:9" s="10" customFormat="1" ht="15.95" customHeight="1">
      <c r="B117" s="58">
        <v>44609</v>
      </c>
      <c r="C117" s="50">
        <v>25120</v>
      </c>
      <c r="D117" s="49" t="s">
        <v>39</v>
      </c>
      <c r="E117" s="16"/>
      <c r="F117" s="16">
        <v>27000</v>
      </c>
      <c r="G117" s="16">
        <f t="shared" si="0"/>
        <v>19851172.75</v>
      </c>
      <c r="H117" s="37"/>
      <c r="I117" s="37"/>
    </row>
    <row r="118" spans="2:9" s="10" customFormat="1" ht="15.95" customHeight="1">
      <c r="B118" s="58">
        <v>44609</v>
      </c>
      <c r="C118" s="50">
        <v>25129</v>
      </c>
      <c r="D118" s="49" t="s">
        <v>40</v>
      </c>
      <c r="E118" s="16"/>
      <c r="F118" s="16">
        <v>27000</v>
      </c>
      <c r="G118" s="16">
        <f t="shared" si="0"/>
        <v>19824172.75</v>
      </c>
      <c r="H118" s="37"/>
      <c r="I118" s="37"/>
    </row>
    <row r="119" spans="2:9" s="10" customFormat="1" ht="15.95" customHeight="1">
      <c r="B119" s="58">
        <v>44609</v>
      </c>
      <c r="C119" s="50">
        <v>25149</v>
      </c>
      <c r="D119" s="49" t="s">
        <v>41</v>
      </c>
      <c r="E119" s="16"/>
      <c r="F119" s="16">
        <v>27900</v>
      </c>
      <c r="G119" s="16">
        <f t="shared" si="0"/>
        <v>19796272.75</v>
      </c>
      <c r="H119" s="37"/>
      <c r="I119" s="37"/>
    </row>
    <row r="120" spans="2:9" s="10" customFormat="1" ht="15.95" customHeight="1">
      <c r="B120" s="58">
        <v>44609</v>
      </c>
      <c r="C120" s="50">
        <v>25135</v>
      </c>
      <c r="D120" s="49" t="s">
        <v>43</v>
      </c>
      <c r="E120" s="16"/>
      <c r="F120" s="16">
        <v>28250</v>
      </c>
      <c r="G120" s="16">
        <f t="shared" si="0"/>
        <v>19768022.75</v>
      </c>
      <c r="H120" s="37"/>
      <c r="I120" s="37"/>
    </row>
    <row r="121" spans="2:9" s="10" customFormat="1" ht="15.95" customHeight="1">
      <c r="B121" s="58">
        <v>44609</v>
      </c>
      <c r="C121" s="50">
        <v>25167</v>
      </c>
      <c r="D121" s="49" t="s">
        <v>47</v>
      </c>
      <c r="E121" s="16"/>
      <c r="F121" s="16">
        <v>33900</v>
      </c>
      <c r="G121" s="16">
        <f t="shared" si="0"/>
        <v>19734122.75</v>
      </c>
      <c r="H121" s="37"/>
      <c r="I121" s="37"/>
    </row>
    <row r="122" spans="2:9" s="10" customFormat="1" ht="15.95" customHeight="1">
      <c r="B122" s="58">
        <v>44609</v>
      </c>
      <c r="C122" s="50">
        <v>25158</v>
      </c>
      <c r="D122" s="49" t="s">
        <v>52</v>
      </c>
      <c r="E122" s="16"/>
      <c r="F122" s="16">
        <v>36000</v>
      </c>
      <c r="G122" s="16">
        <f t="shared" si="0"/>
        <v>19698122.75</v>
      </c>
      <c r="H122" s="37"/>
      <c r="I122" s="37"/>
    </row>
    <row r="123" spans="2:9" s="10" customFormat="1" ht="15.95" customHeight="1">
      <c r="B123" s="58">
        <v>44609</v>
      </c>
      <c r="C123" s="50">
        <v>25097</v>
      </c>
      <c r="D123" s="49" t="s">
        <v>53</v>
      </c>
      <c r="E123" s="16"/>
      <c r="F123" s="16">
        <v>40500</v>
      </c>
      <c r="G123" s="16">
        <f t="shared" si="0"/>
        <v>19657622.75</v>
      </c>
      <c r="H123" s="37"/>
      <c r="I123" s="37"/>
    </row>
    <row r="124" spans="2:9" s="10" customFormat="1" ht="15.95" customHeight="1">
      <c r="B124" s="58">
        <v>44609</v>
      </c>
      <c r="C124" s="50">
        <v>25098</v>
      </c>
      <c r="D124" s="49" t="s">
        <v>54</v>
      </c>
      <c r="E124" s="16"/>
      <c r="F124" s="16">
        <v>45000</v>
      </c>
      <c r="G124" s="16">
        <f t="shared" si="0"/>
        <v>19612622.75</v>
      </c>
      <c r="H124" s="37"/>
      <c r="I124" s="37"/>
    </row>
    <row r="125" spans="2:9" s="10" customFormat="1" ht="15.95" customHeight="1">
      <c r="B125" s="58">
        <v>44609</v>
      </c>
      <c r="C125" s="50">
        <v>25132</v>
      </c>
      <c r="D125" s="49" t="s">
        <v>55</v>
      </c>
      <c r="E125" s="16"/>
      <c r="F125" s="16">
        <v>45000</v>
      </c>
      <c r="G125" s="16">
        <f t="shared" si="0"/>
        <v>19567622.75</v>
      </c>
      <c r="H125" s="37"/>
      <c r="I125" s="37"/>
    </row>
    <row r="126" spans="2:9" s="10" customFormat="1" ht="15.95" customHeight="1">
      <c r="B126" s="58">
        <v>44609</v>
      </c>
      <c r="C126" s="50">
        <v>25134</v>
      </c>
      <c r="D126" s="49" t="s">
        <v>57</v>
      </c>
      <c r="E126" s="16"/>
      <c r="F126" s="16">
        <v>45200</v>
      </c>
      <c r="G126" s="16">
        <f t="shared" si="0"/>
        <v>19522422.75</v>
      </c>
      <c r="H126" s="37"/>
      <c r="I126" s="37"/>
    </row>
    <row r="127" spans="2:9" s="10" customFormat="1" ht="15.95" customHeight="1">
      <c r="B127" s="58">
        <v>44609</v>
      </c>
      <c r="C127" s="50">
        <v>25157</v>
      </c>
      <c r="D127" s="49" t="s">
        <v>58</v>
      </c>
      <c r="E127" s="16"/>
      <c r="F127" s="16">
        <v>45200</v>
      </c>
      <c r="G127" s="16">
        <f t="shared" si="0"/>
        <v>19477222.75</v>
      </c>
      <c r="H127" s="37"/>
      <c r="I127" s="37"/>
    </row>
    <row r="128" spans="2:9" s="10" customFormat="1" ht="15.95" customHeight="1">
      <c r="B128" s="58">
        <v>44609</v>
      </c>
      <c r="C128" s="50">
        <v>25166</v>
      </c>
      <c r="D128" s="49" t="s">
        <v>47</v>
      </c>
      <c r="E128" s="16"/>
      <c r="F128" s="16">
        <v>45200</v>
      </c>
      <c r="G128" s="16">
        <f t="shared" si="0"/>
        <v>19432022.75</v>
      </c>
      <c r="H128" s="37"/>
      <c r="I128" s="37"/>
    </row>
    <row r="129" spans="2:9" s="10" customFormat="1" ht="15.95" customHeight="1">
      <c r="B129" s="58">
        <v>44609</v>
      </c>
      <c r="C129" s="50">
        <v>25156</v>
      </c>
      <c r="D129" s="49" t="s">
        <v>71</v>
      </c>
      <c r="E129" s="16"/>
      <c r="F129" s="16">
        <v>72000</v>
      </c>
      <c r="G129" s="16">
        <f t="shared" si="0"/>
        <v>19360022.75</v>
      </c>
      <c r="H129" s="37"/>
      <c r="I129" s="37"/>
    </row>
    <row r="130" spans="2:9" s="10" customFormat="1" ht="15.95" customHeight="1">
      <c r="B130" s="58">
        <v>44609</v>
      </c>
      <c r="C130" s="50">
        <v>25105</v>
      </c>
      <c r="D130" s="49" t="s">
        <v>74</v>
      </c>
      <c r="E130" s="16"/>
      <c r="F130" s="16">
        <v>113000</v>
      </c>
      <c r="G130" s="16">
        <f t="shared" si="0"/>
        <v>19247022.75</v>
      </c>
      <c r="H130" s="37"/>
      <c r="I130" s="37"/>
    </row>
    <row r="131" spans="2:9" s="10" customFormat="1" ht="15.95" customHeight="1">
      <c r="B131" s="58">
        <v>44609</v>
      </c>
      <c r="C131" s="50">
        <v>25139</v>
      </c>
      <c r="D131" s="49" t="s">
        <v>83</v>
      </c>
      <c r="E131" s="16"/>
      <c r="F131" s="16">
        <v>1004551.67</v>
      </c>
      <c r="G131" s="16">
        <f t="shared" si="0"/>
        <v>18242471.079999998</v>
      </c>
      <c r="H131" s="37"/>
      <c r="I131" s="37"/>
    </row>
    <row r="132" spans="2:9" s="10" customFormat="1" ht="15.95" customHeight="1">
      <c r="B132" s="58">
        <v>44609</v>
      </c>
      <c r="C132" s="50">
        <v>25140</v>
      </c>
      <c r="D132" s="49" t="s">
        <v>85</v>
      </c>
      <c r="E132" s="16"/>
      <c r="F132" s="16">
        <v>1699706.45</v>
      </c>
      <c r="G132" s="16">
        <f t="shared" si="0"/>
        <v>16542764.629999999</v>
      </c>
      <c r="H132" s="37"/>
      <c r="I132" s="37"/>
    </row>
    <row r="133" spans="2:9" s="10" customFormat="1" ht="15.95" customHeight="1">
      <c r="B133" s="58">
        <v>44609</v>
      </c>
      <c r="C133" s="50">
        <v>25155</v>
      </c>
      <c r="D133" s="49" t="s">
        <v>86</v>
      </c>
      <c r="E133" s="16"/>
      <c r="F133" s="16">
        <v>2226762.25</v>
      </c>
      <c r="G133" s="16">
        <f t="shared" si="0"/>
        <v>14316002.379999999</v>
      </c>
      <c r="H133" s="37"/>
      <c r="I133" s="37"/>
    </row>
    <row r="134" spans="2:9" s="10" customFormat="1" ht="15.95" customHeight="1">
      <c r="B134" s="58">
        <v>44609</v>
      </c>
      <c r="C134" s="50">
        <v>25088</v>
      </c>
      <c r="D134" s="49" t="s">
        <v>87</v>
      </c>
      <c r="E134" s="16"/>
      <c r="F134" s="16">
        <v>2727450</v>
      </c>
      <c r="G134" s="16">
        <f t="shared" si="0"/>
        <v>11588552.379999999</v>
      </c>
      <c r="H134" s="37"/>
      <c r="I134" s="37"/>
    </row>
    <row r="135" spans="2:9" s="10" customFormat="1" ht="15.95" customHeight="1">
      <c r="B135" s="58">
        <v>44609</v>
      </c>
      <c r="C135" s="50">
        <v>25160</v>
      </c>
      <c r="D135" s="49" t="s">
        <v>89</v>
      </c>
      <c r="E135" s="16"/>
      <c r="F135" s="16">
        <v>3000000</v>
      </c>
      <c r="G135" s="16">
        <f t="shared" si="0"/>
        <v>8588552.379999999</v>
      </c>
      <c r="H135" s="37"/>
      <c r="I135" s="37"/>
    </row>
    <row r="136" spans="2:9" s="10" customFormat="1" ht="15.95" customHeight="1">
      <c r="B136" s="58">
        <v>44609</v>
      </c>
      <c r="C136" s="50">
        <v>25745212432</v>
      </c>
      <c r="D136" s="49" t="s">
        <v>97</v>
      </c>
      <c r="E136" s="16"/>
      <c r="F136" s="16">
        <v>570000</v>
      </c>
      <c r="G136" s="16">
        <f t="shared" si="0"/>
        <v>8018552.379999999</v>
      </c>
      <c r="H136" s="37"/>
      <c r="I136" s="37"/>
    </row>
    <row r="137" spans="2:9" s="10" customFormat="1" ht="15.95" customHeight="1">
      <c r="B137" s="58">
        <v>44610</v>
      </c>
      <c r="C137" s="50">
        <v>20516795</v>
      </c>
      <c r="D137" s="49" t="s">
        <v>22</v>
      </c>
      <c r="E137" s="16">
        <v>1000000</v>
      </c>
      <c r="F137" s="16"/>
      <c r="G137" s="16">
        <f t="shared" si="0"/>
        <v>9018552.379999999</v>
      </c>
      <c r="H137" s="37"/>
      <c r="I137" s="37"/>
    </row>
    <row r="138" spans="2:9" s="10" customFormat="1" ht="15.95" customHeight="1">
      <c r="B138" s="58">
        <v>44610</v>
      </c>
      <c r="C138" s="50">
        <v>20516793</v>
      </c>
      <c r="D138" s="49" t="s">
        <v>22</v>
      </c>
      <c r="E138" s="16">
        <v>5000000</v>
      </c>
      <c r="F138" s="16"/>
      <c r="G138" s="16">
        <f t="shared" si="0"/>
        <v>14018552.379999999</v>
      </c>
      <c r="H138" s="37"/>
      <c r="I138" s="37"/>
    </row>
    <row r="139" spans="2:9" s="10" customFormat="1" ht="15.95" customHeight="1">
      <c r="B139" s="58">
        <v>44610</v>
      </c>
      <c r="C139" s="50">
        <v>20516778</v>
      </c>
      <c r="D139" s="49" t="s">
        <v>22</v>
      </c>
      <c r="E139" s="16">
        <v>5000000</v>
      </c>
      <c r="F139" s="16"/>
      <c r="G139" s="16">
        <f t="shared" si="0"/>
        <v>19018552.379999999</v>
      </c>
      <c r="H139" s="37"/>
      <c r="I139" s="37"/>
    </row>
    <row r="140" spans="2:9" s="10" customFormat="1" ht="15.95" customHeight="1">
      <c r="B140" s="58">
        <v>44610</v>
      </c>
      <c r="C140" s="50">
        <v>20516785</v>
      </c>
      <c r="D140" s="49" t="s">
        <v>22</v>
      </c>
      <c r="E140" s="16">
        <v>5000000</v>
      </c>
      <c r="F140" s="16"/>
      <c r="G140" s="16">
        <f t="shared" si="0"/>
        <v>24018552.379999999</v>
      </c>
      <c r="H140" s="37"/>
      <c r="I140" s="37"/>
    </row>
    <row r="141" spans="2:9" s="10" customFormat="1" ht="15.95" customHeight="1">
      <c r="B141" s="58">
        <v>44610</v>
      </c>
      <c r="C141" s="50">
        <v>20516786</v>
      </c>
      <c r="D141" s="49" t="s">
        <v>22</v>
      </c>
      <c r="E141" s="16">
        <v>5000000</v>
      </c>
      <c r="F141" s="16"/>
      <c r="G141" s="16">
        <f t="shared" si="0"/>
        <v>29018552.379999999</v>
      </c>
      <c r="H141" s="37"/>
      <c r="I141" s="37"/>
    </row>
    <row r="142" spans="2:9" s="10" customFormat="1" ht="15.95" customHeight="1">
      <c r="B142" s="58">
        <v>44610</v>
      </c>
      <c r="C142" s="50">
        <v>25102</v>
      </c>
      <c r="D142" s="49" t="s">
        <v>26</v>
      </c>
      <c r="E142" s="16"/>
      <c r="F142" s="16">
        <v>18000</v>
      </c>
      <c r="G142" s="16">
        <f t="shared" si="0"/>
        <v>29000552.379999999</v>
      </c>
      <c r="H142" s="37"/>
      <c r="I142" s="37"/>
    </row>
    <row r="143" spans="2:9" s="10" customFormat="1" ht="15.95" customHeight="1">
      <c r="B143" s="58">
        <v>44610</v>
      </c>
      <c r="C143" s="50">
        <v>25101</v>
      </c>
      <c r="D143" s="49" t="s">
        <v>31</v>
      </c>
      <c r="E143" s="16"/>
      <c r="F143" s="16">
        <v>22500</v>
      </c>
      <c r="G143" s="16">
        <f t="shared" si="0"/>
        <v>28978052.379999999</v>
      </c>
      <c r="H143" s="37"/>
      <c r="I143" s="37"/>
    </row>
    <row r="144" spans="2:9" s="10" customFormat="1" ht="15.95" customHeight="1">
      <c r="B144" s="58">
        <v>44610</v>
      </c>
      <c r="C144" s="50">
        <v>25108</v>
      </c>
      <c r="D144" s="49" t="s">
        <v>32</v>
      </c>
      <c r="E144" s="16"/>
      <c r="F144" s="16">
        <v>22500</v>
      </c>
      <c r="G144" s="16">
        <f t="shared" si="0"/>
        <v>28955552.379999999</v>
      </c>
      <c r="H144" s="37"/>
      <c r="I144" s="37"/>
    </row>
    <row r="145" spans="2:9" s="10" customFormat="1" ht="15.95" customHeight="1">
      <c r="B145" s="58">
        <v>44610</v>
      </c>
      <c r="C145" s="50">
        <v>25123</v>
      </c>
      <c r="D145" s="49" t="s">
        <v>33</v>
      </c>
      <c r="E145" s="16"/>
      <c r="F145" s="16">
        <v>22500</v>
      </c>
      <c r="G145" s="16">
        <f t="shared" si="0"/>
        <v>28933052.379999999</v>
      </c>
      <c r="H145" s="37"/>
      <c r="I145" s="37"/>
    </row>
    <row r="146" spans="2:9" s="10" customFormat="1" ht="15.95" customHeight="1">
      <c r="B146" s="58">
        <v>44610</v>
      </c>
      <c r="C146" s="50">
        <v>25116</v>
      </c>
      <c r="D146" s="49" t="s">
        <v>37</v>
      </c>
      <c r="E146" s="16"/>
      <c r="F146" s="16">
        <v>27000</v>
      </c>
      <c r="G146" s="16">
        <f t="shared" si="0"/>
        <v>28906052.379999999</v>
      </c>
      <c r="H146" s="37"/>
      <c r="I146" s="37"/>
    </row>
    <row r="147" spans="2:9" s="10" customFormat="1" ht="15.95" customHeight="1">
      <c r="B147" s="58">
        <v>44610</v>
      </c>
      <c r="C147" s="50">
        <v>25117</v>
      </c>
      <c r="D147" s="49" t="s">
        <v>38</v>
      </c>
      <c r="E147" s="16"/>
      <c r="F147" s="16">
        <v>27000</v>
      </c>
      <c r="G147" s="16">
        <f t="shared" si="0"/>
        <v>28879052.379999999</v>
      </c>
      <c r="H147" s="37"/>
      <c r="I147" s="37"/>
    </row>
    <row r="148" spans="2:9" s="10" customFormat="1" ht="15.95" customHeight="1">
      <c r="B148" s="58">
        <v>44610</v>
      </c>
      <c r="C148" s="50">
        <v>25096</v>
      </c>
      <c r="D148" s="49" t="s">
        <v>42</v>
      </c>
      <c r="E148" s="16"/>
      <c r="F148" s="16">
        <v>28250</v>
      </c>
      <c r="G148" s="16">
        <f t="shared" si="0"/>
        <v>28850802.379999999</v>
      </c>
      <c r="H148" s="37"/>
      <c r="I148" s="37"/>
    </row>
    <row r="149" spans="2:9" s="10" customFormat="1" ht="15.95" customHeight="1">
      <c r="B149" s="58">
        <v>44610</v>
      </c>
      <c r="C149" s="50">
        <v>25125</v>
      </c>
      <c r="D149" s="49" t="s">
        <v>46</v>
      </c>
      <c r="E149" s="16"/>
      <c r="F149" s="16">
        <v>33900</v>
      </c>
      <c r="G149" s="16">
        <f t="shared" si="0"/>
        <v>28816902.379999999</v>
      </c>
      <c r="H149" s="37"/>
      <c r="I149" s="37"/>
    </row>
    <row r="150" spans="2:9" s="10" customFormat="1" ht="15.95" customHeight="1">
      <c r="B150" s="58">
        <v>44610</v>
      </c>
      <c r="C150" s="50">
        <v>25151</v>
      </c>
      <c r="D150" s="49" t="s">
        <v>51</v>
      </c>
      <c r="E150" s="16"/>
      <c r="F150" s="16">
        <v>36000</v>
      </c>
      <c r="G150" s="16">
        <f t="shared" si="0"/>
        <v>28780902.379999999</v>
      </c>
      <c r="H150" s="37"/>
      <c r="I150" s="37"/>
    </row>
    <row r="151" spans="2:9" s="10" customFormat="1" ht="15.95" customHeight="1">
      <c r="B151" s="58">
        <v>44610</v>
      </c>
      <c r="C151" s="50">
        <v>25091</v>
      </c>
      <c r="D151" s="49" t="s">
        <v>59</v>
      </c>
      <c r="E151" s="16"/>
      <c r="F151" s="16">
        <v>54000</v>
      </c>
      <c r="G151" s="16">
        <f t="shared" si="0"/>
        <v>28726902.379999999</v>
      </c>
      <c r="H151" s="37"/>
      <c r="I151" s="37"/>
    </row>
    <row r="152" spans="2:9" s="10" customFormat="1" ht="15.95" customHeight="1">
      <c r="B152" s="58">
        <v>44610</v>
      </c>
      <c r="C152" s="50">
        <v>25110</v>
      </c>
      <c r="D152" s="49" t="s">
        <v>60</v>
      </c>
      <c r="E152" s="16"/>
      <c r="F152" s="16">
        <v>54000</v>
      </c>
      <c r="G152" s="16">
        <f t="shared" si="0"/>
        <v>28672902.379999999</v>
      </c>
      <c r="H152" s="37"/>
      <c r="I152" s="37"/>
    </row>
    <row r="153" spans="2:9" s="10" customFormat="1" ht="15.95" customHeight="1">
      <c r="B153" s="58">
        <v>44610</v>
      </c>
      <c r="C153" s="50">
        <v>25133</v>
      </c>
      <c r="D153" s="49" t="s">
        <v>61</v>
      </c>
      <c r="E153" s="16"/>
      <c r="F153" s="16">
        <v>54000</v>
      </c>
      <c r="G153" s="16">
        <f t="shared" si="0"/>
        <v>28618902.379999999</v>
      </c>
      <c r="H153" s="37"/>
      <c r="I153" s="37"/>
    </row>
    <row r="154" spans="2:9" s="10" customFormat="1" ht="15.95" customHeight="1">
      <c r="B154" s="58">
        <v>44610</v>
      </c>
      <c r="C154" s="50">
        <v>25153</v>
      </c>
      <c r="D154" s="49" t="s">
        <v>66</v>
      </c>
      <c r="E154" s="16"/>
      <c r="F154" s="16">
        <v>56500</v>
      </c>
      <c r="G154" s="16">
        <f t="shared" si="0"/>
        <v>28562402.379999999</v>
      </c>
      <c r="H154" s="37"/>
      <c r="I154" s="37"/>
    </row>
    <row r="155" spans="2:9" s="10" customFormat="1" ht="15.95" customHeight="1">
      <c r="B155" s="58">
        <v>44610</v>
      </c>
      <c r="C155" s="50">
        <v>25138</v>
      </c>
      <c r="D155" s="49" t="s">
        <v>67</v>
      </c>
      <c r="E155" s="16"/>
      <c r="F155" s="16">
        <v>64464.24</v>
      </c>
      <c r="G155" s="16">
        <f t="shared" si="0"/>
        <v>28497938.140000001</v>
      </c>
      <c r="H155" s="37"/>
      <c r="I155" s="37"/>
    </row>
    <row r="156" spans="2:9" s="10" customFormat="1" ht="15.95" customHeight="1">
      <c r="B156" s="58">
        <v>44610</v>
      </c>
      <c r="C156" s="50">
        <v>25137</v>
      </c>
      <c r="D156" s="49" t="s">
        <v>69</v>
      </c>
      <c r="E156" s="16"/>
      <c r="F156" s="16">
        <v>67800</v>
      </c>
      <c r="G156" s="16">
        <f t="shared" si="0"/>
        <v>28430138.140000001</v>
      </c>
      <c r="H156" s="37"/>
      <c r="I156" s="37"/>
    </row>
    <row r="157" spans="2:9" s="10" customFormat="1" ht="15.95" customHeight="1">
      <c r="B157" s="58">
        <v>44610</v>
      </c>
      <c r="C157" s="50">
        <v>25106</v>
      </c>
      <c r="D157" s="49" t="s">
        <v>70</v>
      </c>
      <c r="E157" s="16"/>
      <c r="F157" s="16">
        <v>72000</v>
      </c>
      <c r="G157" s="16">
        <f t="shared" si="0"/>
        <v>28358138.140000001</v>
      </c>
      <c r="H157" s="37"/>
      <c r="I157" s="37"/>
    </row>
    <row r="158" spans="2:9" s="10" customFormat="1" ht="15.95" customHeight="1">
      <c r="B158" s="58">
        <v>44610</v>
      </c>
      <c r="C158" s="50">
        <v>25113</v>
      </c>
      <c r="D158" s="49" t="s">
        <v>72</v>
      </c>
      <c r="E158" s="16"/>
      <c r="F158" s="16">
        <v>79100</v>
      </c>
      <c r="G158" s="16">
        <f t="shared" si="0"/>
        <v>28279038.140000001</v>
      </c>
      <c r="H158" s="37"/>
      <c r="I158" s="37"/>
    </row>
    <row r="159" spans="2:9" s="10" customFormat="1" ht="15.95" customHeight="1">
      <c r="B159" s="58">
        <v>44610</v>
      </c>
      <c r="C159" s="50">
        <v>25152</v>
      </c>
      <c r="D159" s="49" t="s">
        <v>73</v>
      </c>
      <c r="E159" s="16"/>
      <c r="F159" s="16">
        <v>84342.26</v>
      </c>
      <c r="G159" s="16">
        <f t="shared" si="0"/>
        <v>28194695.879999999</v>
      </c>
      <c r="H159" s="37"/>
      <c r="I159" s="37"/>
    </row>
    <row r="160" spans="2:9" s="10" customFormat="1" ht="15.95" customHeight="1">
      <c r="B160" s="58">
        <v>44610</v>
      </c>
      <c r="C160" s="50">
        <v>25168</v>
      </c>
      <c r="D160" s="49" t="s">
        <v>90</v>
      </c>
      <c r="E160" s="16"/>
      <c r="F160" s="16">
        <v>7500000</v>
      </c>
      <c r="G160" s="16">
        <f t="shared" si="0"/>
        <v>20694695.879999999</v>
      </c>
      <c r="H160" s="37"/>
      <c r="I160" s="37"/>
    </row>
    <row r="161" spans="2:9" s="10" customFormat="1" ht="15.95" customHeight="1">
      <c r="B161" s="58">
        <v>44610</v>
      </c>
      <c r="C161" s="50">
        <v>25170</v>
      </c>
      <c r="D161" s="49" t="s">
        <v>91</v>
      </c>
      <c r="E161" s="16"/>
      <c r="F161" s="16">
        <v>10000000</v>
      </c>
      <c r="G161" s="16">
        <f t="shared" si="0"/>
        <v>10694695.879999999</v>
      </c>
      <c r="H161" s="37"/>
      <c r="I161" s="37"/>
    </row>
    <row r="162" spans="2:9" s="10" customFormat="1" ht="15.95" customHeight="1">
      <c r="B162" s="58">
        <v>44610</v>
      </c>
      <c r="C162" s="50">
        <v>25753829188</v>
      </c>
      <c r="D162" s="49" t="s">
        <v>97</v>
      </c>
      <c r="E162" s="16"/>
      <c r="F162" s="16">
        <v>570000</v>
      </c>
      <c r="G162" s="16">
        <f t="shared" si="0"/>
        <v>10124695.879999999</v>
      </c>
      <c r="H162" s="37"/>
      <c r="I162" s="37"/>
    </row>
    <row r="163" spans="2:9" s="10" customFormat="1" ht="15.95" customHeight="1">
      <c r="B163" s="58">
        <v>44610</v>
      </c>
      <c r="C163" s="50">
        <v>25753631916</v>
      </c>
      <c r="D163" s="49" t="s">
        <v>97</v>
      </c>
      <c r="E163" s="16"/>
      <c r="F163" s="16">
        <v>2100000</v>
      </c>
      <c r="G163" s="16">
        <f t="shared" si="0"/>
        <v>8024695.879999999</v>
      </c>
      <c r="H163" s="37"/>
      <c r="I163" s="37"/>
    </row>
    <row r="164" spans="2:9" s="10" customFormat="1" ht="15.95" customHeight="1">
      <c r="B164" s="58">
        <v>44613</v>
      </c>
      <c r="C164" s="50">
        <v>25776070433</v>
      </c>
      <c r="D164" s="49" t="s">
        <v>22</v>
      </c>
      <c r="E164" s="16">
        <v>50000</v>
      </c>
      <c r="F164" s="16"/>
      <c r="G164" s="16">
        <f t="shared" si="0"/>
        <v>8074695.879999999</v>
      </c>
      <c r="H164" s="37"/>
      <c r="I164" s="37"/>
    </row>
    <row r="165" spans="2:9" s="10" customFormat="1" ht="15.95" customHeight="1">
      <c r="B165" s="58">
        <v>44614</v>
      </c>
      <c r="C165" s="50">
        <v>482523393</v>
      </c>
      <c r="D165" s="49" t="s">
        <v>22</v>
      </c>
      <c r="E165" s="16">
        <v>11500</v>
      </c>
      <c r="F165" s="16"/>
      <c r="G165" s="16">
        <f t="shared" si="0"/>
        <v>8086195.879999999</v>
      </c>
      <c r="H165" s="37"/>
      <c r="I165" s="37"/>
    </row>
    <row r="166" spans="2:9" s="10" customFormat="1" ht="15.95" customHeight="1">
      <c r="B166" s="58">
        <v>44614</v>
      </c>
      <c r="C166" s="50">
        <v>482523392</v>
      </c>
      <c r="D166" s="49" t="s">
        <v>22</v>
      </c>
      <c r="E166" s="16">
        <v>275025</v>
      </c>
      <c r="F166" s="16"/>
      <c r="G166" s="16">
        <f t="shared" si="0"/>
        <v>8361220.879999999</v>
      </c>
      <c r="H166" s="37"/>
      <c r="I166" s="37"/>
    </row>
    <row r="167" spans="2:9" s="10" customFormat="1" ht="15.95" customHeight="1">
      <c r="B167" s="58">
        <v>44614</v>
      </c>
      <c r="C167" s="50">
        <v>482523390</v>
      </c>
      <c r="D167" s="49" t="s">
        <v>22</v>
      </c>
      <c r="E167" s="16">
        <v>1154350</v>
      </c>
      <c r="F167" s="16"/>
      <c r="G167" s="16">
        <f t="shared" si="0"/>
        <v>9515570.879999999</v>
      </c>
      <c r="H167" s="37"/>
      <c r="I167" s="37"/>
    </row>
    <row r="168" spans="2:9" s="10" customFormat="1" ht="15.95" customHeight="1">
      <c r="B168" s="58">
        <v>44614</v>
      </c>
      <c r="C168" s="50">
        <v>482523388</v>
      </c>
      <c r="D168" s="49" t="s">
        <v>22</v>
      </c>
      <c r="E168" s="16">
        <v>3537940</v>
      </c>
      <c r="F168" s="16"/>
      <c r="G168" s="16">
        <f t="shared" si="0"/>
        <v>13053510.879999999</v>
      </c>
      <c r="H168" s="37"/>
      <c r="I168" s="37"/>
    </row>
    <row r="169" spans="2:9" s="10" customFormat="1" ht="15.95" customHeight="1">
      <c r="B169" s="58">
        <v>44614</v>
      </c>
      <c r="C169" s="50">
        <v>25790864001</v>
      </c>
      <c r="D169" s="49" t="s">
        <v>22</v>
      </c>
      <c r="E169" s="16">
        <v>1200000</v>
      </c>
      <c r="F169" s="16"/>
      <c r="G169" s="16">
        <f t="shared" si="0"/>
        <v>14253510.879999999</v>
      </c>
      <c r="H169" s="37"/>
      <c r="I169" s="37"/>
    </row>
    <row r="170" spans="2:9" s="10" customFormat="1" ht="15.95" customHeight="1">
      <c r="B170" s="58">
        <v>44614</v>
      </c>
      <c r="C170" s="50">
        <v>25789122602</v>
      </c>
      <c r="D170" s="49" t="s">
        <v>22</v>
      </c>
      <c r="E170" s="16">
        <v>3350000</v>
      </c>
      <c r="F170" s="16"/>
      <c r="G170" s="16">
        <f t="shared" si="0"/>
        <v>17603510.879999999</v>
      </c>
      <c r="H170" s="37"/>
      <c r="I170" s="37"/>
    </row>
    <row r="171" spans="2:9" s="10" customFormat="1" ht="15.95" customHeight="1">
      <c r="B171" s="58">
        <v>44614</v>
      </c>
      <c r="C171" s="50">
        <v>25189</v>
      </c>
      <c r="D171" s="49" t="s">
        <v>97</v>
      </c>
      <c r="E171" s="16"/>
      <c r="F171" s="16">
        <v>1200000</v>
      </c>
      <c r="G171" s="16">
        <f t="shared" si="0"/>
        <v>16403510.879999999</v>
      </c>
      <c r="H171" s="37"/>
      <c r="I171" s="37"/>
    </row>
    <row r="172" spans="2:9" s="10" customFormat="1" ht="15.95" customHeight="1">
      <c r="B172" s="58">
        <v>44614</v>
      </c>
      <c r="C172" s="50">
        <v>25186</v>
      </c>
      <c r="D172" s="49" t="s">
        <v>97</v>
      </c>
      <c r="E172" s="16"/>
      <c r="F172" s="16">
        <v>3537940</v>
      </c>
      <c r="G172" s="16">
        <f t="shared" si="0"/>
        <v>12865570.879999999</v>
      </c>
      <c r="H172" s="37"/>
      <c r="I172" s="37"/>
    </row>
    <row r="173" spans="2:9" s="10" customFormat="1" ht="15.95" customHeight="1">
      <c r="B173" s="58">
        <v>44614</v>
      </c>
      <c r="C173" s="50">
        <v>25789411046</v>
      </c>
      <c r="D173" s="49" t="s">
        <v>97</v>
      </c>
      <c r="E173" s="16"/>
      <c r="F173" s="16">
        <v>1250000</v>
      </c>
      <c r="G173" s="16">
        <f t="shared" si="0"/>
        <v>11615570.879999999</v>
      </c>
      <c r="H173" s="37"/>
      <c r="I173" s="37"/>
    </row>
    <row r="174" spans="2:9" s="10" customFormat="1" ht="15.95" customHeight="1">
      <c r="B174" s="58">
        <v>44614</v>
      </c>
      <c r="C174" s="50">
        <v>25789043973</v>
      </c>
      <c r="D174" s="49" t="s">
        <v>97</v>
      </c>
      <c r="E174" s="16"/>
      <c r="F174" s="16">
        <v>3350000</v>
      </c>
      <c r="G174" s="16">
        <f t="shared" si="0"/>
        <v>8265570.879999999</v>
      </c>
      <c r="H174" s="37"/>
      <c r="I174" s="37"/>
    </row>
    <row r="175" spans="2:9" s="10" customFormat="1" ht="15.95" customHeight="1">
      <c r="B175" s="58">
        <v>44615</v>
      </c>
      <c r="C175" s="50">
        <v>20516794</v>
      </c>
      <c r="D175" s="49" t="s">
        <v>22</v>
      </c>
      <c r="E175" s="16">
        <v>5000000</v>
      </c>
      <c r="F175" s="16"/>
      <c r="G175" s="16">
        <f t="shared" si="0"/>
        <v>13265570.879999999</v>
      </c>
      <c r="H175" s="37"/>
      <c r="I175" s="37"/>
    </row>
    <row r="176" spans="2:9" s="10" customFormat="1" ht="15.95" customHeight="1">
      <c r="B176" s="58">
        <v>44615</v>
      </c>
      <c r="C176" s="50">
        <v>25163</v>
      </c>
      <c r="D176" s="49" t="s">
        <v>75</v>
      </c>
      <c r="E176" s="16"/>
      <c r="F176" s="16">
        <v>194209.39</v>
      </c>
      <c r="G176" s="16">
        <f t="shared" si="0"/>
        <v>13071361.489999998</v>
      </c>
      <c r="H176" s="37"/>
      <c r="I176" s="37"/>
    </row>
    <row r="177" spans="2:9" s="10" customFormat="1" ht="15.95" customHeight="1">
      <c r="B177" s="58">
        <v>44615</v>
      </c>
      <c r="C177" s="50">
        <v>25175</v>
      </c>
      <c r="D177" s="49" t="s">
        <v>77</v>
      </c>
      <c r="E177" s="16"/>
      <c r="F177" s="16">
        <v>241128.29</v>
      </c>
      <c r="G177" s="16">
        <f t="shared" si="0"/>
        <v>12830233.199999999</v>
      </c>
      <c r="H177" s="37"/>
      <c r="I177" s="37"/>
    </row>
    <row r="178" spans="2:9" s="10" customFormat="1" ht="15.95" customHeight="1">
      <c r="B178" s="58">
        <v>44615</v>
      </c>
      <c r="C178" s="50">
        <v>25804097046</v>
      </c>
      <c r="D178" s="49" t="s">
        <v>97</v>
      </c>
      <c r="E178" s="16"/>
      <c r="F178" s="16">
        <v>200000</v>
      </c>
      <c r="G178" s="16">
        <f t="shared" si="0"/>
        <v>12630233.199999999</v>
      </c>
      <c r="H178" s="37"/>
      <c r="I178" s="37"/>
    </row>
    <row r="179" spans="2:9" s="10" customFormat="1" ht="15.95" customHeight="1">
      <c r="B179" s="58">
        <v>44615</v>
      </c>
      <c r="C179" s="50">
        <v>25803961248</v>
      </c>
      <c r="D179" s="49" t="s">
        <v>97</v>
      </c>
      <c r="E179" s="16"/>
      <c r="F179" s="16">
        <v>4350000</v>
      </c>
      <c r="G179" s="16">
        <f t="shared" si="0"/>
        <v>8280233.1999999993</v>
      </c>
      <c r="H179" s="37"/>
      <c r="I179" s="37"/>
    </row>
    <row r="180" spans="2:9" s="10" customFormat="1" ht="15.95" customHeight="1">
      <c r="B180" s="58">
        <v>44616</v>
      </c>
      <c r="C180" s="50">
        <v>468674912</v>
      </c>
      <c r="D180" s="49" t="s">
        <v>22</v>
      </c>
      <c r="E180" s="16">
        <v>2400</v>
      </c>
      <c r="F180" s="16"/>
      <c r="G180" s="16">
        <f t="shared" si="0"/>
        <v>8282633.1999999993</v>
      </c>
      <c r="H180" s="37"/>
      <c r="I180" s="37"/>
    </row>
    <row r="181" spans="2:9" s="10" customFormat="1" ht="15.95" customHeight="1">
      <c r="B181" s="58">
        <v>44616</v>
      </c>
      <c r="C181" s="50">
        <v>468674911</v>
      </c>
      <c r="D181" s="49" t="s">
        <v>22</v>
      </c>
      <c r="E181" s="16">
        <v>333000</v>
      </c>
      <c r="F181" s="16"/>
      <c r="G181" s="16">
        <f t="shared" si="0"/>
        <v>8615633.1999999993</v>
      </c>
      <c r="H181" s="37"/>
      <c r="I181" s="37"/>
    </row>
    <row r="182" spans="2:9" s="10" customFormat="1" ht="15.95" customHeight="1">
      <c r="B182" s="58">
        <v>44616</v>
      </c>
      <c r="C182" s="50">
        <v>25190</v>
      </c>
      <c r="D182" s="49" t="s">
        <v>79</v>
      </c>
      <c r="E182" s="16"/>
      <c r="F182" s="16">
        <v>333000</v>
      </c>
      <c r="G182" s="16">
        <f t="shared" si="0"/>
        <v>8282633.1999999993</v>
      </c>
      <c r="H182" s="37"/>
      <c r="I182" s="37"/>
    </row>
    <row r="183" spans="2:9" s="10" customFormat="1" ht="15.95" customHeight="1">
      <c r="B183" s="58">
        <v>44617</v>
      </c>
      <c r="C183" s="50">
        <v>482131332</v>
      </c>
      <c r="D183" s="49" t="s">
        <v>22</v>
      </c>
      <c r="E183" s="16">
        <v>49680</v>
      </c>
      <c r="F183" s="16"/>
      <c r="G183" s="16">
        <f t="shared" si="0"/>
        <v>8332313.1999999993</v>
      </c>
      <c r="H183" s="37"/>
      <c r="I183" s="37"/>
    </row>
    <row r="184" spans="2:9" s="10" customFormat="1" ht="15.95" customHeight="1">
      <c r="B184" s="58">
        <v>44617</v>
      </c>
      <c r="C184" s="50">
        <v>482131330</v>
      </c>
      <c r="D184" s="49" t="s">
        <v>22</v>
      </c>
      <c r="E184" s="16">
        <v>2651430</v>
      </c>
      <c r="F184" s="16"/>
      <c r="G184" s="16">
        <f t="shared" si="0"/>
        <v>10983743.199999999</v>
      </c>
      <c r="H184" s="37"/>
      <c r="I184" s="37"/>
    </row>
    <row r="185" spans="2:9" s="10" customFormat="1" ht="15.95" customHeight="1">
      <c r="B185" s="58">
        <v>44617</v>
      </c>
      <c r="C185" s="50">
        <v>25828181512</v>
      </c>
      <c r="D185" s="49" t="s">
        <v>22</v>
      </c>
      <c r="E185" s="16">
        <v>51075000</v>
      </c>
      <c r="F185" s="16"/>
      <c r="G185" s="16">
        <f t="shared" si="0"/>
        <v>62058743.200000003</v>
      </c>
      <c r="H185" s="37"/>
      <c r="I185" s="37"/>
    </row>
    <row r="186" spans="2:9" s="10" customFormat="1" ht="15.95" customHeight="1">
      <c r="B186" s="58">
        <v>44617</v>
      </c>
      <c r="C186" s="50">
        <v>25828248539</v>
      </c>
      <c r="D186" s="49" t="s">
        <v>22</v>
      </c>
      <c r="E186" s="16">
        <v>25000000</v>
      </c>
      <c r="F186" s="16"/>
      <c r="G186" s="16">
        <f t="shared" si="0"/>
        <v>87058743.200000003</v>
      </c>
      <c r="H186" s="37"/>
      <c r="I186" s="37"/>
    </row>
    <row r="187" spans="2:9" s="10" customFormat="1" ht="15.95" customHeight="1">
      <c r="B187" s="58">
        <v>44617</v>
      </c>
      <c r="C187" s="50">
        <v>20516797</v>
      </c>
      <c r="D187" s="49" t="s">
        <v>22</v>
      </c>
      <c r="E187" s="16">
        <v>1200000</v>
      </c>
      <c r="F187" s="16"/>
      <c r="G187" s="16">
        <f t="shared" si="0"/>
        <v>88258743.200000003</v>
      </c>
      <c r="H187" s="37"/>
      <c r="I187" s="37"/>
    </row>
    <row r="188" spans="2:9" s="10" customFormat="1" ht="15.95" customHeight="1">
      <c r="B188" s="58">
        <v>44617</v>
      </c>
      <c r="C188" s="50">
        <v>25194</v>
      </c>
      <c r="D188" s="49" t="s">
        <v>97</v>
      </c>
      <c r="E188" s="16"/>
      <c r="F188" s="16">
        <v>2686000</v>
      </c>
      <c r="G188" s="16">
        <f t="shared" si="0"/>
        <v>85572743.200000003</v>
      </c>
      <c r="H188" s="37"/>
      <c r="I188" s="37"/>
    </row>
    <row r="189" spans="2:9" s="10" customFormat="1" ht="15.95" customHeight="1">
      <c r="B189" s="58">
        <v>44617</v>
      </c>
      <c r="C189" s="50">
        <v>25183</v>
      </c>
      <c r="D189" s="49" t="s">
        <v>97</v>
      </c>
      <c r="E189" s="16"/>
      <c r="F189" s="16">
        <v>4940000</v>
      </c>
      <c r="G189" s="16">
        <f t="shared" si="0"/>
        <v>80632743.200000003</v>
      </c>
      <c r="H189" s="37"/>
      <c r="I189" s="37"/>
    </row>
    <row r="190" spans="2:9" s="10" customFormat="1" ht="15.95" customHeight="1">
      <c r="B190" s="58">
        <v>44617</v>
      </c>
      <c r="C190" s="50">
        <v>25062</v>
      </c>
      <c r="D190" s="49" t="s">
        <v>97</v>
      </c>
      <c r="E190" s="16"/>
      <c r="F190" s="16">
        <v>5000000</v>
      </c>
      <c r="G190" s="16">
        <f t="shared" si="0"/>
        <v>75632743.200000003</v>
      </c>
      <c r="H190" s="37"/>
      <c r="I190" s="37"/>
    </row>
    <row r="191" spans="2:9" s="10" customFormat="1" ht="15.95" customHeight="1">
      <c r="B191" s="58">
        <v>44617</v>
      </c>
      <c r="C191" s="50">
        <v>25063</v>
      </c>
      <c r="D191" s="49" t="s">
        <v>97</v>
      </c>
      <c r="E191" s="16"/>
      <c r="F191" s="16">
        <v>5000000</v>
      </c>
      <c r="G191" s="16">
        <f t="shared" si="0"/>
        <v>70632743.200000003</v>
      </c>
      <c r="H191" s="37"/>
      <c r="I191" s="37"/>
    </row>
    <row r="192" spans="2:9" s="10" customFormat="1" ht="15.95" customHeight="1">
      <c r="B192" s="58">
        <v>44617</v>
      </c>
      <c r="C192" s="50">
        <v>25064</v>
      </c>
      <c r="D192" s="49" t="s">
        <v>97</v>
      </c>
      <c r="E192" s="16"/>
      <c r="F192" s="16">
        <v>5000000</v>
      </c>
      <c r="G192" s="16">
        <f t="shared" si="0"/>
        <v>65632743.200000003</v>
      </c>
      <c r="H192" s="37"/>
      <c r="I192" s="37"/>
    </row>
    <row r="193" spans="2:9" s="10" customFormat="1" ht="15.95" customHeight="1">
      <c r="B193" s="58">
        <v>44617</v>
      </c>
      <c r="C193" s="50">
        <v>25065</v>
      </c>
      <c r="D193" s="49" t="s">
        <v>97</v>
      </c>
      <c r="E193" s="16"/>
      <c r="F193" s="16">
        <v>5000000</v>
      </c>
      <c r="G193" s="16">
        <f t="shared" si="0"/>
        <v>60632743.200000003</v>
      </c>
      <c r="H193" s="37"/>
      <c r="I193" s="37"/>
    </row>
    <row r="194" spans="2:9" s="10" customFormat="1" ht="15.95" customHeight="1">
      <c r="B194" s="58">
        <v>44617</v>
      </c>
      <c r="C194" s="50">
        <v>25066</v>
      </c>
      <c r="D194" s="49" t="s">
        <v>97</v>
      </c>
      <c r="E194" s="16"/>
      <c r="F194" s="16">
        <v>5000000</v>
      </c>
      <c r="G194" s="16">
        <f t="shared" si="0"/>
        <v>55632743.200000003</v>
      </c>
      <c r="H194" s="37"/>
      <c r="I194" s="37"/>
    </row>
    <row r="195" spans="2:9" s="10" customFormat="1" ht="15.95" customHeight="1">
      <c r="B195" s="58">
        <v>44617</v>
      </c>
      <c r="C195" s="50">
        <v>25067</v>
      </c>
      <c r="D195" s="49" t="s">
        <v>97</v>
      </c>
      <c r="E195" s="16"/>
      <c r="F195" s="16">
        <v>5000000</v>
      </c>
      <c r="G195" s="16">
        <f t="shared" si="0"/>
        <v>50632743.200000003</v>
      </c>
      <c r="H195" s="37"/>
      <c r="I195" s="37"/>
    </row>
    <row r="196" spans="2:9" s="10" customFormat="1" ht="15.95" customHeight="1">
      <c r="B196" s="58">
        <v>44617</v>
      </c>
      <c r="C196" s="50">
        <v>25141</v>
      </c>
      <c r="D196" s="49" t="s">
        <v>97</v>
      </c>
      <c r="E196" s="16"/>
      <c r="F196" s="16">
        <v>5000000</v>
      </c>
      <c r="G196" s="16">
        <f t="shared" si="0"/>
        <v>45632743.200000003</v>
      </c>
      <c r="H196" s="37"/>
      <c r="I196" s="37"/>
    </row>
    <row r="197" spans="2:9" s="10" customFormat="1" ht="15.95" customHeight="1">
      <c r="B197" s="58">
        <v>44617</v>
      </c>
      <c r="C197" s="50">
        <v>25142</v>
      </c>
      <c r="D197" s="49" t="s">
        <v>97</v>
      </c>
      <c r="E197" s="16"/>
      <c r="F197" s="16">
        <v>5000000</v>
      </c>
      <c r="G197" s="16">
        <f t="shared" si="0"/>
        <v>40632743.200000003</v>
      </c>
      <c r="H197" s="37"/>
      <c r="I197" s="37"/>
    </row>
    <row r="198" spans="2:9" s="10" customFormat="1" ht="15.95" customHeight="1">
      <c r="B198" s="58">
        <v>44617</v>
      </c>
      <c r="C198" s="50">
        <v>25185</v>
      </c>
      <c r="D198" s="49" t="s">
        <v>97</v>
      </c>
      <c r="E198" s="16"/>
      <c r="F198" s="16">
        <v>5983500</v>
      </c>
      <c r="G198" s="16">
        <f t="shared" si="0"/>
        <v>34649243.200000003</v>
      </c>
      <c r="H198" s="37"/>
      <c r="I198" s="37"/>
    </row>
    <row r="199" spans="2:9" s="10" customFormat="1" ht="15.95" customHeight="1">
      <c r="B199" s="58">
        <v>44617</v>
      </c>
      <c r="C199" s="50">
        <v>25832881136</v>
      </c>
      <c r="D199" s="49" t="s">
        <v>97</v>
      </c>
      <c r="E199" s="16"/>
      <c r="F199" s="16">
        <v>60000</v>
      </c>
      <c r="G199" s="16">
        <f t="shared" si="0"/>
        <v>34589243.200000003</v>
      </c>
      <c r="H199" s="37"/>
      <c r="I199" s="37"/>
    </row>
    <row r="200" spans="2:9" s="10" customFormat="1" ht="15.95" customHeight="1">
      <c r="B200" s="58">
        <v>44617</v>
      </c>
      <c r="C200" s="50">
        <v>25831822148</v>
      </c>
      <c r="D200" s="49" t="s">
        <v>97</v>
      </c>
      <c r="E200" s="16"/>
      <c r="F200" s="16">
        <v>1300000</v>
      </c>
      <c r="G200" s="16">
        <f t="shared" si="0"/>
        <v>33289243.200000003</v>
      </c>
      <c r="H200" s="37"/>
      <c r="I200" s="37"/>
    </row>
    <row r="201" spans="2:9" s="10" customFormat="1" ht="15.95" customHeight="1">
      <c r="B201" s="58">
        <v>44617</v>
      </c>
      <c r="C201" s="50">
        <v>25828229254</v>
      </c>
      <c r="D201" s="49" t="s">
        <v>97</v>
      </c>
      <c r="E201" s="16"/>
      <c r="F201" s="16">
        <v>25000000</v>
      </c>
      <c r="G201" s="16">
        <f t="shared" si="0"/>
        <v>8289243.200000003</v>
      </c>
      <c r="H201" s="37"/>
      <c r="I201" s="37"/>
    </row>
    <row r="202" spans="2:9" s="10" customFormat="1" ht="15.95" customHeight="1">
      <c r="B202" s="58">
        <v>44620</v>
      </c>
      <c r="C202" s="50">
        <v>20516806</v>
      </c>
      <c r="D202" s="49" t="s">
        <v>22</v>
      </c>
      <c r="E202" s="16">
        <v>2686000</v>
      </c>
      <c r="F202" s="16"/>
      <c r="G202" s="16">
        <f t="shared" si="0"/>
        <v>10975243.200000003</v>
      </c>
      <c r="H202" s="37"/>
      <c r="I202" s="37"/>
    </row>
    <row r="203" spans="2:9" s="10" customFormat="1" ht="15.95" customHeight="1">
      <c r="B203" s="58">
        <v>44620</v>
      </c>
      <c r="C203" s="50">
        <v>19617166</v>
      </c>
      <c r="D203" s="49" t="s">
        <v>22</v>
      </c>
      <c r="E203" s="16">
        <v>3537940</v>
      </c>
      <c r="F203" s="16"/>
      <c r="G203" s="16">
        <f t="shared" si="0"/>
        <v>14513183.200000003</v>
      </c>
      <c r="H203" s="37"/>
      <c r="I203" s="37"/>
    </row>
    <row r="204" spans="2:9" s="10" customFormat="1" ht="15.95" customHeight="1">
      <c r="B204" s="58">
        <v>44620</v>
      </c>
      <c r="C204" s="50">
        <v>25171</v>
      </c>
      <c r="D204" s="49" t="s">
        <v>24</v>
      </c>
      <c r="E204" s="16"/>
      <c r="F204" s="16">
        <v>13500</v>
      </c>
      <c r="G204" s="16">
        <f t="shared" si="0"/>
        <v>14499683.200000003</v>
      </c>
      <c r="H204" s="37"/>
      <c r="I204" s="37"/>
    </row>
    <row r="205" spans="2:9" s="10" customFormat="1" ht="15.95" customHeight="1">
      <c r="B205" s="58">
        <v>44620</v>
      </c>
      <c r="C205" s="50">
        <v>25099</v>
      </c>
      <c r="D205" s="49" t="s">
        <v>25</v>
      </c>
      <c r="E205" s="16"/>
      <c r="F205" s="16">
        <v>18000</v>
      </c>
      <c r="G205" s="16">
        <f t="shared" si="0"/>
        <v>14481683.200000003</v>
      </c>
      <c r="H205" s="37"/>
      <c r="I205" s="37"/>
    </row>
    <row r="206" spans="2:9" s="10" customFormat="1" ht="15.95" customHeight="1">
      <c r="B206" s="58">
        <v>44620</v>
      </c>
      <c r="C206" s="50">
        <v>25114</v>
      </c>
      <c r="D206" s="49" t="s">
        <v>44</v>
      </c>
      <c r="E206" s="16"/>
      <c r="F206" s="16">
        <v>33900</v>
      </c>
      <c r="G206" s="16">
        <f t="shared" si="0"/>
        <v>14447783.200000003</v>
      </c>
      <c r="H206" s="37"/>
      <c r="I206" s="37"/>
    </row>
    <row r="207" spans="2:9" s="10" customFormat="1" ht="15.95" customHeight="1">
      <c r="B207" s="58">
        <v>44620</v>
      </c>
      <c r="C207" s="50">
        <v>25119</v>
      </c>
      <c r="D207" s="49" t="s">
        <v>45</v>
      </c>
      <c r="E207" s="16"/>
      <c r="F207" s="16">
        <v>33900</v>
      </c>
      <c r="G207" s="16">
        <f t="shared" si="0"/>
        <v>14413883.200000003</v>
      </c>
      <c r="H207" s="37"/>
      <c r="I207" s="37"/>
    </row>
    <row r="208" spans="2:9" s="10" customFormat="1" ht="15.95" customHeight="1">
      <c r="B208" s="58">
        <v>44620</v>
      </c>
      <c r="C208" s="50">
        <v>25100</v>
      </c>
      <c r="D208" s="49" t="s">
        <v>48</v>
      </c>
      <c r="E208" s="16"/>
      <c r="F208" s="16">
        <v>36000</v>
      </c>
      <c r="G208" s="16">
        <f t="shared" si="0"/>
        <v>14377883.200000003</v>
      </c>
      <c r="H208" s="37"/>
      <c r="I208" s="37"/>
    </row>
    <row r="209" spans="2:9" s="10" customFormat="1" ht="15.95" customHeight="1">
      <c r="B209" s="58">
        <v>44620</v>
      </c>
      <c r="C209" s="50">
        <v>25127</v>
      </c>
      <c r="D209" s="49" t="s">
        <v>49</v>
      </c>
      <c r="E209" s="16"/>
      <c r="F209" s="16">
        <v>36000</v>
      </c>
      <c r="G209" s="16">
        <f t="shared" si="0"/>
        <v>14341883.200000003</v>
      </c>
      <c r="H209" s="37"/>
      <c r="I209" s="37"/>
    </row>
    <row r="210" spans="2:9" s="10" customFormat="1" ht="15.95" customHeight="1">
      <c r="B210" s="58">
        <v>44620</v>
      </c>
      <c r="C210" s="50">
        <v>25130</v>
      </c>
      <c r="D210" s="49" t="s">
        <v>50</v>
      </c>
      <c r="E210" s="16"/>
      <c r="F210" s="16">
        <v>36000</v>
      </c>
      <c r="G210" s="16">
        <f t="shared" si="0"/>
        <v>14305883.200000003</v>
      </c>
      <c r="H210" s="37"/>
      <c r="I210" s="37"/>
    </row>
    <row r="211" spans="2:9" s="10" customFormat="1" ht="15.95" customHeight="1">
      <c r="B211" s="58">
        <v>44620</v>
      </c>
      <c r="C211" s="50">
        <v>25128</v>
      </c>
      <c r="D211" s="49" t="s">
        <v>56</v>
      </c>
      <c r="E211" s="16"/>
      <c r="F211" s="16">
        <v>45200</v>
      </c>
      <c r="G211" s="16">
        <f t="shared" si="0"/>
        <v>14260683.200000003</v>
      </c>
      <c r="H211" s="37"/>
      <c r="I211" s="37"/>
    </row>
    <row r="212" spans="2:9" s="10" customFormat="1" ht="15.95" customHeight="1">
      <c r="B212" s="58">
        <v>44620</v>
      </c>
      <c r="C212" s="50">
        <v>25090</v>
      </c>
      <c r="D212" s="49" t="s">
        <v>62</v>
      </c>
      <c r="E212" s="16"/>
      <c r="F212" s="16">
        <v>56500</v>
      </c>
      <c r="G212" s="16">
        <f t="shared" si="0"/>
        <v>14204183.200000003</v>
      </c>
      <c r="H212" s="37"/>
      <c r="I212" s="37"/>
    </row>
    <row r="213" spans="2:9" s="10" customFormat="1" ht="15.95" customHeight="1">
      <c r="B213" s="58">
        <v>44620</v>
      </c>
      <c r="C213" s="51">
        <v>25111</v>
      </c>
      <c r="D213" s="49" t="s">
        <v>63</v>
      </c>
      <c r="E213" s="16"/>
      <c r="F213" s="16">
        <v>56500</v>
      </c>
      <c r="G213" s="16">
        <f t="shared" si="0"/>
        <v>14147683.200000003</v>
      </c>
      <c r="H213" s="37"/>
      <c r="I213" s="37"/>
    </row>
    <row r="214" spans="2:9" s="10" customFormat="1" ht="15.95" customHeight="1">
      <c r="B214" s="58">
        <v>44620</v>
      </c>
      <c r="C214" s="51">
        <v>25121</v>
      </c>
      <c r="D214" s="49" t="s">
        <v>64</v>
      </c>
      <c r="E214" s="16"/>
      <c r="F214" s="16">
        <v>56500</v>
      </c>
      <c r="G214" s="16">
        <f t="shared" si="0"/>
        <v>14091183.200000003</v>
      </c>
      <c r="H214" s="37"/>
      <c r="I214" s="37"/>
    </row>
    <row r="215" spans="2:9" s="10" customFormat="1" ht="15.95" customHeight="1">
      <c r="B215" s="58">
        <v>44620</v>
      </c>
      <c r="C215" s="51">
        <v>25136</v>
      </c>
      <c r="D215" s="49" t="s">
        <v>65</v>
      </c>
      <c r="E215" s="16"/>
      <c r="F215" s="16">
        <v>56500</v>
      </c>
      <c r="G215" s="16">
        <f t="shared" si="0"/>
        <v>14034683.200000003</v>
      </c>
      <c r="H215" s="37"/>
      <c r="I215" s="37"/>
    </row>
    <row r="216" spans="2:9" s="10" customFormat="1" ht="15.95" customHeight="1">
      <c r="B216" s="58">
        <v>44620</v>
      </c>
      <c r="C216" s="51">
        <v>25093</v>
      </c>
      <c r="D216" s="49" t="s">
        <v>68</v>
      </c>
      <c r="E216" s="16"/>
      <c r="F216" s="16">
        <v>67800</v>
      </c>
      <c r="G216" s="16">
        <f t="shared" si="0"/>
        <v>13966883.200000003</v>
      </c>
      <c r="H216" s="37"/>
      <c r="I216" s="37"/>
    </row>
    <row r="217" spans="2:9" s="10" customFormat="1" ht="15.95" customHeight="1">
      <c r="B217" s="58">
        <v>44620</v>
      </c>
      <c r="C217" s="51">
        <v>25164</v>
      </c>
      <c r="D217" s="49" t="s">
        <v>80</v>
      </c>
      <c r="E217" s="16"/>
      <c r="F217" s="16">
        <v>400406</v>
      </c>
      <c r="G217" s="16">
        <f t="shared" ref="G217:G224" si="1">+G216+E217-F217</f>
        <v>13566477.200000003</v>
      </c>
      <c r="H217" s="37"/>
      <c r="I217" s="37"/>
    </row>
    <row r="218" spans="2:9" s="10" customFormat="1" ht="15.95" customHeight="1">
      <c r="B218" s="58">
        <v>44620</v>
      </c>
      <c r="C218" s="51">
        <v>25165</v>
      </c>
      <c r="D218" s="49" t="s">
        <v>83</v>
      </c>
      <c r="E218" s="16"/>
      <c r="F218" s="16">
        <v>902870</v>
      </c>
      <c r="G218" s="16">
        <f t="shared" si="1"/>
        <v>12663607.200000003</v>
      </c>
      <c r="H218" s="37"/>
      <c r="I218" s="37"/>
    </row>
    <row r="219" spans="2:9" s="10" customFormat="1" ht="15.95" customHeight="1">
      <c r="B219" s="58">
        <v>44620</v>
      </c>
      <c r="C219" s="51">
        <v>25172</v>
      </c>
      <c r="D219" s="49" t="s">
        <v>84</v>
      </c>
      <c r="E219" s="16"/>
      <c r="F219" s="16">
        <v>1014912.55</v>
      </c>
      <c r="G219" s="16">
        <f t="shared" si="1"/>
        <v>11648694.650000002</v>
      </c>
      <c r="H219" s="37"/>
      <c r="I219" s="37"/>
    </row>
    <row r="220" spans="2:9" s="10" customFormat="1" ht="15.95" customHeight="1">
      <c r="B220" s="58">
        <v>44620</v>
      </c>
      <c r="C220" s="51">
        <v>25118</v>
      </c>
      <c r="D220" s="49" t="s">
        <v>88</v>
      </c>
      <c r="E220" s="16"/>
      <c r="F220" s="16">
        <v>3000000</v>
      </c>
      <c r="G220" s="16">
        <f t="shared" si="1"/>
        <v>8648694.6500000022</v>
      </c>
      <c r="H220" s="37"/>
      <c r="I220" s="37"/>
    </row>
    <row r="221" spans="2:9" s="10" customFormat="1" ht="15.95" customHeight="1">
      <c r="B221" s="58">
        <v>44620</v>
      </c>
      <c r="C221" s="51">
        <v>25865565602</v>
      </c>
      <c r="D221" s="49" t="s">
        <v>97</v>
      </c>
      <c r="E221" s="16"/>
      <c r="F221" s="16">
        <v>350000</v>
      </c>
      <c r="G221" s="16">
        <f t="shared" si="1"/>
        <v>8298694.6500000022</v>
      </c>
      <c r="H221" s="37"/>
      <c r="I221" s="37"/>
    </row>
    <row r="222" spans="2:9" s="10" customFormat="1" ht="15.95" customHeight="1">
      <c r="B222" s="58">
        <v>44620</v>
      </c>
      <c r="C222" s="44" t="s">
        <v>9</v>
      </c>
      <c r="D222" s="49" t="s">
        <v>19</v>
      </c>
      <c r="E222" s="16"/>
      <c r="F222" s="16">
        <v>186508.69</v>
      </c>
      <c r="G222" s="16">
        <f t="shared" si="1"/>
        <v>8112185.9600000018</v>
      </c>
      <c r="H222" s="37"/>
      <c r="I222" s="37"/>
    </row>
    <row r="223" spans="2:9" ht="15.95" customHeight="1">
      <c r="B223" s="58">
        <v>44620</v>
      </c>
      <c r="C223" s="44" t="s">
        <v>9</v>
      </c>
      <c r="D223" s="49" t="s">
        <v>10</v>
      </c>
      <c r="E223" s="16"/>
      <c r="F223" s="16">
        <v>177164.74</v>
      </c>
      <c r="G223" s="16">
        <f t="shared" si="1"/>
        <v>7935021.2200000016</v>
      </c>
    </row>
    <row r="224" spans="2:9" ht="15.95" customHeight="1">
      <c r="B224" s="58">
        <v>44620</v>
      </c>
      <c r="C224" s="44" t="s">
        <v>9</v>
      </c>
      <c r="D224" s="49" t="s">
        <v>11</v>
      </c>
      <c r="E224" s="16"/>
      <c r="F224" s="16">
        <v>52675</v>
      </c>
      <c r="G224" s="16">
        <f t="shared" si="1"/>
        <v>7882346.2200000016</v>
      </c>
    </row>
    <row r="225" spans="2:7" ht="15.75" thickBot="1">
      <c r="B225" s="59"/>
      <c r="C225" s="34"/>
      <c r="D225" s="7"/>
      <c r="E225" s="30"/>
      <c r="F225" s="38"/>
      <c r="G225" s="39"/>
    </row>
    <row r="226" spans="2:7">
      <c r="B226" s="60"/>
      <c r="C226" s="4"/>
      <c r="D226" s="2"/>
      <c r="E226" s="5"/>
      <c r="F226" s="6"/>
      <c r="G226" s="17"/>
    </row>
    <row r="227" spans="2:7" ht="16.5" thickBot="1">
      <c r="B227" s="60"/>
      <c r="C227" s="4"/>
      <c r="D227" s="31" t="s">
        <v>13</v>
      </c>
      <c r="E227" s="32">
        <f>SUM(E16:E225)</f>
        <v>236362339</v>
      </c>
      <c r="F227" s="32">
        <f>SUM(F16:F225)</f>
        <v>236778189.28</v>
      </c>
      <c r="G227" s="33">
        <f>+G13+E227-F227</f>
        <v>7882346.2199999988</v>
      </c>
    </row>
    <row r="228" spans="2:7" ht="15.75" thickTop="1">
      <c r="B228" s="60"/>
      <c r="C228" s="4"/>
      <c r="D228" s="2"/>
      <c r="E228" s="5"/>
      <c r="F228" s="18"/>
      <c r="G228" s="17"/>
    </row>
    <row r="229" spans="2:7">
      <c r="B229" s="60"/>
      <c r="C229" s="4"/>
      <c r="D229" s="2"/>
      <c r="E229" s="5"/>
      <c r="F229" s="18"/>
      <c r="G229" s="62"/>
    </row>
    <row r="230" spans="2:7">
      <c r="B230" s="60"/>
      <c r="C230" s="4"/>
      <c r="D230" s="2"/>
      <c r="E230" s="5"/>
      <c r="F230" s="18"/>
      <c r="G230" s="63"/>
    </row>
    <row r="231" spans="2:7">
      <c r="B231" s="60"/>
      <c r="C231" s="47"/>
      <c r="D231" s="47"/>
      <c r="E231" s="47"/>
      <c r="F231" s="47"/>
      <c r="G231" s="48"/>
    </row>
    <row r="232" spans="2:7">
      <c r="B232" s="60"/>
      <c r="C232" s="4"/>
      <c r="D232" s="2"/>
      <c r="E232" s="5"/>
      <c r="F232" s="18"/>
      <c r="G232" s="17"/>
    </row>
    <row r="233" spans="2:7">
      <c r="B233" s="74" t="s">
        <v>17</v>
      </c>
      <c r="C233" s="74"/>
      <c r="D233" s="74"/>
      <c r="E233" s="72" t="s">
        <v>14</v>
      </c>
      <c r="F233" s="72"/>
      <c r="G233" s="72"/>
    </row>
    <row r="234" spans="2:7">
      <c r="B234" s="75" t="s">
        <v>18</v>
      </c>
      <c r="C234" s="75"/>
      <c r="D234" s="75"/>
      <c r="E234" s="71" t="s">
        <v>15</v>
      </c>
      <c r="F234" s="71"/>
      <c r="G234" s="71"/>
    </row>
    <row r="235" spans="2:7" ht="15.75">
      <c r="B235" s="61"/>
      <c r="C235" s="45"/>
      <c r="E235" s="46"/>
      <c r="F235" s="46"/>
      <c r="G235" s="46"/>
    </row>
    <row r="236" spans="2:7" ht="15.75">
      <c r="B236" s="61"/>
      <c r="C236" s="45"/>
      <c r="D236" s="52"/>
      <c r="E236" s="52"/>
      <c r="F236" s="46"/>
      <c r="G236" s="17"/>
    </row>
    <row r="237" spans="2:7">
      <c r="B237" s="60"/>
      <c r="C237" s="4"/>
      <c r="D237" s="2"/>
      <c r="E237" s="5"/>
      <c r="F237" s="18"/>
      <c r="G237" s="17"/>
    </row>
    <row r="238" spans="2:7">
      <c r="B238" s="60"/>
      <c r="C238" s="4"/>
      <c r="D238" s="2"/>
      <c r="E238" s="5"/>
      <c r="F238" s="18"/>
      <c r="G238" s="17"/>
    </row>
    <row r="239" spans="2:7">
      <c r="B239" s="73" t="s">
        <v>16</v>
      </c>
      <c r="C239" s="73"/>
      <c r="D239" s="73"/>
      <c r="E239" s="73"/>
      <c r="F239" s="73"/>
      <c r="G239" s="73"/>
    </row>
    <row r="240" spans="2:7">
      <c r="B240" s="71" t="s">
        <v>12</v>
      </c>
      <c r="C240" s="71"/>
      <c r="D240" s="71"/>
      <c r="E240" s="71"/>
      <c r="F240" s="71"/>
      <c r="G240" s="71"/>
    </row>
    <row r="241" spans="2:7">
      <c r="B241" s="60"/>
      <c r="C241" s="4"/>
      <c r="D241" s="2"/>
      <c r="E241" s="5"/>
      <c r="F241" s="18"/>
      <c r="G241" s="17"/>
    </row>
    <row r="243" spans="2:7">
      <c r="G243" s="3"/>
    </row>
  </sheetData>
  <mergeCells count="11">
    <mergeCell ref="B234:D234"/>
    <mergeCell ref="E13:F13"/>
    <mergeCell ref="B8:G8"/>
    <mergeCell ref="B9:G9"/>
    <mergeCell ref="B10:G10"/>
    <mergeCell ref="B12:G12"/>
    <mergeCell ref="B240:G240"/>
    <mergeCell ref="E233:G233"/>
    <mergeCell ref="B239:G239"/>
    <mergeCell ref="E234:G234"/>
    <mergeCell ref="B233:D233"/>
  </mergeCells>
  <printOptions horizontalCentered="1"/>
  <pageMargins left="0.118110236220472" right="0.118110236220472" top="0.7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</vt:lpstr>
      <vt:lpstr>'FEBRERO 2022'!Área_de_impresión</vt:lpstr>
      <vt:lpstr>'FEBRERO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Amber Gomez</cp:lastModifiedBy>
  <cp:lastPrinted>2022-03-01T21:28:54Z</cp:lastPrinted>
  <dcterms:created xsi:type="dcterms:W3CDTF">2014-12-03T13:42:29Z</dcterms:created>
  <dcterms:modified xsi:type="dcterms:W3CDTF">2022-03-04T15:19:57Z</dcterms:modified>
</cp:coreProperties>
</file>