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986A0AED-5609-419C-B64F-42733CA65A07}" xr6:coauthVersionLast="47" xr6:coauthVersionMax="47" xr10:uidLastSave="{00000000-0000-0000-0000-000000000000}"/>
  <bookViews>
    <workbookView xWindow="-120" yWindow="-120" windowWidth="29040" windowHeight="15990"/>
  </bookViews>
  <sheets>
    <sheet name="FEB-2024" sheetId="42" r:id="rId1"/>
  </sheets>
  <definedNames>
    <definedName name="_xlnm.Print_Area" localSheetId="0">'FEB-2024'!$B$1:$J$162</definedName>
    <definedName name="_xlnm.Print_Titles" localSheetId="0">'FEB-2024'!$1:$14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1" i="42" l="1"/>
  <c r="I150" i="42"/>
  <c r="I149" i="42"/>
  <c r="I148" i="42"/>
  <c r="I147" i="42"/>
  <c r="I146" i="42"/>
  <c r="I145" i="42"/>
  <c r="I143" i="42"/>
  <c r="I141" i="42"/>
  <c r="I139" i="42"/>
  <c r="I137" i="42"/>
  <c r="I136" i="42"/>
  <c r="I135" i="42"/>
  <c r="I134" i="42"/>
  <c r="I133" i="42"/>
  <c r="I132" i="42"/>
  <c r="I131" i="42"/>
  <c r="I129" i="42"/>
  <c r="I127" i="42"/>
  <c r="I125" i="42"/>
  <c r="I123" i="42"/>
  <c r="I121" i="42"/>
  <c r="I119" i="42"/>
  <c r="I117" i="42"/>
  <c r="I115" i="42"/>
  <c r="I113" i="42"/>
  <c r="I111" i="42"/>
  <c r="I109" i="42"/>
  <c r="I108" i="42"/>
  <c r="I107" i="42"/>
  <c r="I106" i="42"/>
  <c r="I105" i="42"/>
  <c r="I103" i="42"/>
  <c r="I102" i="42"/>
  <c r="I101" i="42"/>
  <c r="I99" i="42"/>
  <c r="I98" i="42"/>
  <c r="I97" i="42"/>
  <c r="I95" i="42"/>
  <c r="I94" i="42"/>
  <c r="I93" i="42"/>
  <c r="I91" i="42"/>
  <c r="I90" i="42"/>
  <c r="I88" i="42"/>
  <c r="I87" i="42"/>
  <c r="I85" i="42"/>
  <c r="I84" i="42"/>
  <c r="I83" i="42"/>
  <c r="I82" i="42"/>
  <c r="I81" i="42"/>
  <c r="I79" i="42"/>
  <c r="I78" i="42"/>
  <c r="I76" i="42"/>
  <c r="I75" i="42"/>
  <c r="I73" i="42"/>
  <c r="I72" i="42"/>
  <c r="I71" i="42"/>
  <c r="I70" i="42"/>
  <c r="I69" i="42"/>
  <c r="I68" i="42"/>
  <c r="I66" i="42"/>
  <c r="I65" i="42"/>
  <c r="I63" i="42"/>
  <c r="I62" i="42"/>
  <c r="I60" i="42"/>
  <c r="I58" i="42"/>
  <c r="I56" i="42"/>
  <c r="I55" i="42"/>
  <c r="I53" i="42"/>
  <c r="I52" i="42"/>
  <c r="I50" i="42"/>
  <c r="I48" i="42"/>
  <c r="I47" i="42"/>
  <c r="I46" i="42"/>
  <c r="I45" i="42"/>
  <c r="I44" i="42"/>
  <c r="I43" i="42"/>
  <c r="I41" i="42"/>
  <c r="I40" i="42"/>
  <c r="I38" i="42"/>
  <c r="I37" i="42"/>
  <c r="I35" i="42"/>
  <c r="I34" i="42"/>
  <c r="I33" i="42"/>
  <c r="I32" i="42"/>
  <c r="I30" i="42"/>
  <c r="I28" i="42"/>
  <c r="I26" i="42"/>
  <c r="I24" i="42"/>
  <c r="I22" i="42"/>
  <c r="I20" i="42"/>
  <c r="I19" i="42"/>
  <c r="I18" i="42"/>
  <c r="I16" i="42"/>
  <c r="H154" i="42"/>
  <c r="F154" i="42"/>
  <c r="I154" i="42"/>
</calcChain>
</file>

<file path=xl/sharedStrings.xml><?xml version="1.0" encoding="utf-8"?>
<sst xmlns="http://schemas.openxmlformats.org/spreadsheetml/2006/main" count="442" uniqueCount="170">
  <si>
    <t>CONCEPTO</t>
  </si>
  <si>
    <t>PUBLICIDAD</t>
  </si>
  <si>
    <t xml:space="preserve">PUBLICIDAD 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</si>
  <si>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</si>
  <si>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</si>
  <si>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</si>
  <si>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</si>
  <si>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</si>
  <si>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</si>
  <si>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</si>
  <si>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</si>
  <si>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</si>
  <si>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FECHA FIN FACTURA</t>
  </si>
  <si>
    <t>MONTO PAGADO</t>
  </si>
  <si>
    <t>MONTO PENDIENTE</t>
  </si>
  <si>
    <t>ESTADO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</si>
  <si>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</si>
  <si>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</si>
  <si>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</si>
  <si>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</si>
  <si>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</si>
  <si>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</si>
  <si>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COMPLETO</t>
  </si>
  <si>
    <t>B1500000028</t>
  </si>
  <si>
    <t>B1500000059</t>
  </si>
  <si>
    <t>B1500000263</t>
  </si>
  <si>
    <t>B1500000180</t>
  </si>
  <si>
    <t>B1500000190</t>
  </si>
  <si>
    <t>B1500000160</t>
  </si>
  <si>
    <t>B1500000195</t>
  </si>
  <si>
    <t>B1500000063</t>
  </si>
  <si>
    <t>SEGUROS RESERVAS</t>
  </si>
  <si>
    <t>B1500000167</t>
  </si>
  <si>
    <t>B1500000238</t>
  </si>
  <si>
    <t xml:space="preserve">DOMINGO BAUTISTA &amp; ASOCIADOS SRL         </t>
  </si>
  <si>
    <t xml:space="preserve">AIDAL COMUNICACIONES SRL                 </t>
  </si>
  <si>
    <t>B1500000411</t>
  </si>
  <si>
    <t>B1500000189</t>
  </si>
  <si>
    <t xml:space="preserve">VIBIANO PAULINO DE LEON ALCANTARA        </t>
  </si>
  <si>
    <t>SEGURO PARA PERSONAS</t>
  </si>
  <si>
    <t>B1500000395</t>
  </si>
  <si>
    <t>16/11/2023</t>
  </si>
  <si>
    <t>28/12/2023</t>
  </si>
  <si>
    <t>B1500000168</t>
  </si>
  <si>
    <t>31/12/2023</t>
  </si>
  <si>
    <t>B1500000241</t>
  </si>
  <si>
    <t>B1500000242</t>
  </si>
  <si>
    <t>B1500000243</t>
  </si>
  <si>
    <t>B1500000236</t>
  </si>
  <si>
    <t>B1500000237</t>
  </si>
  <si>
    <t xml:space="preserve">BOLIVAR AUGUSTO MOREL ALMONTE            </t>
  </si>
  <si>
    <t>B1500000240</t>
  </si>
  <si>
    <t>B1500000244</t>
  </si>
  <si>
    <t>B1500000194</t>
  </si>
  <si>
    <t>19/12/2023</t>
  </si>
  <si>
    <t>B1500000518</t>
  </si>
  <si>
    <t xml:space="preserve">CRUZ DIESEL, S. R. L.                    </t>
  </si>
  <si>
    <t>COMBUSTIBLES</t>
  </si>
  <si>
    <t>B1500000261</t>
  </si>
  <si>
    <t>27/11/2023</t>
  </si>
  <si>
    <t>B1500000396</t>
  </si>
  <si>
    <t>DIESEL EXTREMO, S. R. L.</t>
  </si>
  <si>
    <t>COMBUSTIBLES Y LUBRICANTES</t>
  </si>
  <si>
    <t>B1500000397</t>
  </si>
  <si>
    <t>B1500000415</t>
  </si>
  <si>
    <t>B1500000416</t>
  </si>
  <si>
    <t>B1500000181</t>
  </si>
  <si>
    <t>DILENNI BONILLA ACOSTA</t>
  </si>
  <si>
    <t>B1500000246</t>
  </si>
  <si>
    <t xml:space="preserve">DOCUGREEN SRL                            </t>
  </si>
  <si>
    <t>B1500000332</t>
  </si>
  <si>
    <t>B1500000334</t>
  </si>
  <si>
    <t>B1500000335</t>
  </si>
  <si>
    <t>B1500423365</t>
  </si>
  <si>
    <t xml:space="preserve">EDESUR </t>
  </si>
  <si>
    <t>B1500423960</t>
  </si>
  <si>
    <t>B1500424025</t>
  </si>
  <si>
    <t>B1500425131</t>
  </si>
  <si>
    <t>B1500426135</t>
  </si>
  <si>
    <t>B1500426137</t>
  </si>
  <si>
    <t>B1500426554</t>
  </si>
  <si>
    <t>B1500000027</t>
  </si>
  <si>
    <t xml:space="preserve">FRANCISCO ALBERTO VILLANUEVA PEREZ       </t>
  </si>
  <si>
    <t>B1500000029</t>
  </si>
  <si>
    <t>B1500000030</t>
  </si>
  <si>
    <t>B1500000031</t>
  </si>
  <si>
    <t>B1500000032</t>
  </si>
  <si>
    <t>B1500000235</t>
  </si>
  <si>
    <t xml:space="preserve">FRIAS PUELLO FRANLYN DARIO               </t>
  </si>
  <si>
    <t>B1500000239</t>
  </si>
  <si>
    <t xml:space="preserve">GLOBAL SOCIAL MEDIA GROUP GSMG SRL       </t>
  </si>
  <si>
    <t>B1500000399</t>
  </si>
  <si>
    <t>B1500000300</t>
  </si>
  <si>
    <t xml:space="preserve">GRUPO MECCA SRL                          </t>
  </si>
  <si>
    <t>B1500000301</t>
  </si>
  <si>
    <t>B1500000302</t>
  </si>
  <si>
    <t>B1500000303</t>
  </si>
  <si>
    <t>B1500000304</t>
  </si>
  <si>
    <t>B1500000310</t>
  </si>
  <si>
    <t>20/12/2023</t>
  </si>
  <si>
    <t>B1500000074</t>
  </si>
  <si>
    <t>B1500000076</t>
  </si>
  <si>
    <t>B1500001589</t>
  </si>
  <si>
    <t xml:space="preserve">HOTELES NACIONALES S A SHERATON          </t>
  </si>
  <si>
    <t xml:space="preserve">ISLITA EIRL                              </t>
  </si>
  <si>
    <t>B1500000191</t>
  </si>
  <si>
    <t>HONORARIOS PROFESIONALES</t>
  </si>
  <si>
    <t>B1500000179</t>
  </si>
  <si>
    <t xml:space="preserve">MAGUANA COMERCIAL, S. R. L               </t>
  </si>
  <si>
    <t xml:space="preserve">MARIA RAMONA JACQUELINE BAEZ ARIAS       </t>
  </si>
  <si>
    <t>B1500000196</t>
  </si>
  <si>
    <t>PEGUERO CONCEPCION, JUANA MARIA</t>
  </si>
  <si>
    <t>B1500035422</t>
  </si>
  <si>
    <t xml:space="preserve">PLAZA LAMA S A                           </t>
  </si>
  <si>
    <t>B1500000509</t>
  </si>
  <si>
    <t>B1500000520</t>
  </si>
  <si>
    <t xml:space="preserve">RF COMUNICACIONES EDUCATIVAS SRL         </t>
  </si>
  <si>
    <t>B1500000521</t>
  </si>
  <si>
    <t>B1500001715</t>
  </si>
  <si>
    <t>RADIO CADENA COMERCIAL</t>
  </si>
  <si>
    <t>B1500001716</t>
  </si>
  <si>
    <t>RD AL DESCUBIERTO, S.R.L.</t>
  </si>
  <si>
    <t>B1500000075</t>
  </si>
  <si>
    <t>B1500000077</t>
  </si>
  <si>
    <t xml:space="preserve">SBC SOCIAL BUSINESS EIRL                 </t>
  </si>
  <si>
    <t>B1500000523</t>
  </si>
  <si>
    <t>B1500000410</t>
  </si>
  <si>
    <t xml:space="preserve">TELEMEDIOS DOMINICANA S A                </t>
  </si>
  <si>
    <t>14/11/2023</t>
  </si>
  <si>
    <t>B1500228196</t>
  </si>
  <si>
    <t xml:space="preserve">TOTALENERGY MARKETING DOMINICANA, S.A.   </t>
  </si>
  <si>
    <t xml:space="preserve">COMBUSTIBLES </t>
  </si>
  <si>
    <t>B1500000203</t>
  </si>
  <si>
    <t xml:space="preserve">VIRGILIO APOLINAR NICOLAS RAMOS ARIAS    </t>
  </si>
  <si>
    <t>B1500000073</t>
  </si>
  <si>
    <t xml:space="preserve">MIA VISION                               </t>
  </si>
  <si>
    <t>B1500000079</t>
  </si>
  <si>
    <t>PROCESO, C. POR A.</t>
  </si>
  <si>
    <t>B1500000430</t>
  </si>
  <si>
    <t xml:space="preserve">SIALTA SRL                               </t>
  </si>
  <si>
    <t>DELTA COMUNICACIONES, S. R. L.</t>
  </si>
  <si>
    <t>EDEESTE</t>
  </si>
  <si>
    <t>B1500309828</t>
  </si>
  <si>
    <t>19/02/2024</t>
  </si>
  <si>
    <t>B1500310907</t>
  </si>
  <si>
    <t>B1500311301</t>
  </si>
  <si>
    <t>B1500311655</t>
  </si>
  <si>
    <t>B1500312145</t>
  </si>
  <si>
    <t>B1500313681</t>
  </si>
  <si>
    <t>B1500313724</t>
  </si>
  <si>
    <t>B1500031236</t>
  </si>
  <si>
    <t xml:space="preserve">HUMANO SEGUROS, S. A. </t>
  </si>
  <si>
    <t>SEGURO MEDICO</t>
  </si>
  <si>
    <t>16/01/2024</t>
  </si>
  <si>
    <t>J. RAFAEL NUÑEZ P., S. R. L.</t>
  </si>
  <si>
    <t>B1500010789</t>
  </si>
  <si>
    <t>SEGURO NACIONAL DE SALUD</t>
  </si>
  <si>
    <t>B1500046395</t>
  </si>
  <si>
    <t>B1500046403</t>
  </si>
  <si>
    <t>INSTITUTO CULTURAL DOMINICO-AMERICANO</t>
  </si>
  <si>
    <t>CAPACITACION DEL PERSONAL</t>
  </si>
  <si>
    <t>EDITORA EL NUEVO DIARIO, S. A.</t>
  </si>
  <si>
    <t>B1500005811</t>
  </si>
  <si>
    <t>EDITORA HOY, S. A. S.</t>
  </si>
  <si>
    <t>B1500007253</t>
  </si>
  <si>
    <t>B1500002677</t>
  </si>
  <si>
    <t>COOPERATIVA DE CRIADORES DEL CIBAO, INC.</t>
  </si>
  <si>
    <t>B1500006175</t>
  </si>
  <si>
    <t>16/02/2024</t>
  </si>
  <si>
    <t>DEL 1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</si>
</sst>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71" formatCode="_(* #,##0.00_);_(* \(#,##0.00\);_(* &quot;-&quot;??_);_(@_)"/>
    <numFmt numFmtId="179" formatCode="dd/mm/yyyy;@"/>
    <numFmt numFmtId="180" formatCode="d/mm/yyyy;@"/>
    <numFmt numFmtId="181" formatCode="0##############"/>
    <numFmt numFmtId="201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171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82">
    <xf numFmtId="0" fontId="0" fillId="0" borderId="0" xfId="0"/>
    <xf numFmtId="0" fontId="11" fillId="0" borderId="0" xfId="0" applyFont="1"/>
    <xf numFmtId="0" fontId="12" fillId="2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81" fontId="2" fillId="0" borderId="1" xfId="0" applyNumberFormat="1" applyFont="1" applyFill="1" applyBorder="1" applyAlignment="1">
      <alignment horizontal="center" wrapText="1"/>
    </xf>
    <xf numFmtId="180" fontId="2" fillId="0" borderId="1" xfId="0" applyNumberFormat="1" applyFont="1" applyFill="1" applyBorder="1" applyAlignment="1">
      <alignment horizontal="left"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0" fontId="11" fillId="0" borderId="0" xfId="1" applyNumberFormat="1" applyFont="1"/>
    <xf numFmtId="40" fontId="13" fillId="0" borderId="0" xfId="0" applyNumberFormat="1" applyFont="1" applyAlignment="1">
      <alignment horizontal="center" vertical="center"/>
    </xf>
    <xf numFmtId="40" fontId="12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0" fontId="14" fillId="0" borderId="2" xfId="0" applyNumberFormat="1" applyFont="1" applyBorder="1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2" fillId="2" borderId="4" xfId="0" applyFont="1" applyFill="1" applyBorder="1" applyAlignment="1">
      <alignment horizontal="center" vertical="center" wrapText="1"/>
    </xf>
    <xf numFmtId="40" fontId="15" fillId="0" borderId="0" xfId="0" applyNumberFormat="1" applyFont="1"/>
    <xf numFmtId="40" fontId="0" fillId="0" borderId="1" xfId="0" applyNumberFormat="1" applyBorder="1"/>
    <xf numFmtId="179" fontId="12" fillId="2" borderId="1" xfId="0" applyNumberFormat="1" applyFont="1" applyFill="1" applyBorder="1" applyAlignment="1">
      <alignment horizontal="center" vertical="center" wrapText="1"/>
    </xf>
    <xf numFmtId="40" fontId="0" fillId="0" borderId="0" xfId="0" applyNumberFormat="1"/>
    <xf numFmtId="0" fontId="3" fillId="0" borderId="0" xfId="149" applyFont="1" applyFill="1" applyAlignment="1"/>
    <xf numFmtId="40" fontId="0" fillId="0" borderId="1" xfId="0" applyNumberFormat="1" applyBorder="1" applyAlignment="1">
      <alignment horizontal="center"/>
    </xf>
    <xf numFmtId="0" fontId="16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0" borderId="0" xfId="149" applyFont="1" applyFill="1" applyAlignment="1">
      <alignment horizontal="center"/>
    </xf>
    <xf numFmtId="179" fontId="11" fillId="0" borderId="0" xfId="0" applyNumberFormat="1" applyFont="1" applyAlignment="1">
      <alignment horizontal="center"/>
    </xf>
    <xf numFmtId="179" fontId="13" fillId="0" borderId="0" xfId="0" applyNumberFormat="1" applyFont="1" applyAlignment="1">
      <alignment horizontal="center" vertical="center"/>
    </xf>
    <xf numFmtId="179" fontId="10" fillId="0" borderId="0" xfId="0" applyNumberFormat="1" applyFont="1" applyAlignment="1">
      <alignment horizontal="center"/>
    </xf>
    <xf numFmtId="179" fontId="3" fillId="0" borderId="0" xfId="149" applyNumberFormat="1" applyFont="1" applyFill="1" applyAlignment="1"/>
    <xf numFmtId="40" fontId="14" fillId="0" borderId="0" xfId="0" applyNumberFormat="1" applyFont="1" applyBorder="1"/>
    <xf numFmtId="0" fontId="14" fillId="0" borderId="0" xfId="0" applyFont="1" applyFill="1" applyAlignment="1">
      <alignment horizontal="center"/>
    </xf>
    <xf numFmtId="40" fontId="0" fillId="0" borderId="3" xfId="0" applyNumberFormat="1" applyBorder="1"/>
    <xf numFmtId="179" fontId="2" fillId="0" borderId="1" xfId="0" applyNumberFormat="1" applyFont="1" applyFill="1" applyBorder="1" applyAlignment="1">
      <alignment horizontal="center"/>
    </xf>
    <xf numFmtId="179" fontId="3" fillId="0" borderId="1" xfId="0" applyNumberFormat="1" applyFont="1" applyFill="1" applyBorder="1" applyAlignment="1">
      <alignment horizontal="center"/>
    </xf>
    <xf numFmtId="40" fontId="0" fillId="0" borderId="1" xfId="0" applyNumberFormat="1" applyFill="1" applyBorder="1"/>
    <xf numFmtId="0" fontId="0" fillId="0" borderId="0" xfId="0"/>
    <xf numFmtId="40" fontId="2" fillId="0" borderId="1" xfId="0" applyNumberFormat="1" applyFont="1" applyBorder="1" applyAlignment="1">
      <alignment horizontal="right" wrapText="1"/>
    </xf>
    <xf numFmtId="179" fontId="2" fillId="0" borderId="1" xfId="0" applyNumberFormat="1" applyFont="1" applyBorder="1" applyAlignment="1">
      <alignment horizontal="center" wrapText="1"/>
    </xf>
    <xf numFmtId="179" fontId="2" fillId="0" borderId="1" xfId="0" applyNumberFormat="1" applyFont="1" applyBorder="1" applyAlignment="1">
      <alignment horizontal="center"/>
    </xf>
    <xf numFmtId="179" fontId="3" fillId="0" borderId="1" xfId="0" applyNumberFormat="1" applyFont="1" applyBorder="1" applyAlignment="1">
      <alignment horizontal="center"/>
    </xf>
    <xf numFmtId="179" fontId="17" fillId="0" borderId="1" xfId="0" applyNumberFormat="1" applyFont="1" applyBorder="1" applyAlignment="1">
      <alignment horizontal="center"/>
    </xf>
    <xf numFmtId="40" fontId="0" fillId="0" borderId="1" xfId="0" applyNumberForma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right"/>
    </xf>
    <xf numFmtId="40" fontId="9" fillId="0" borderId="1" xfId="113" applyNumberFormat="1" applyFill="1" applyBorder="1"/>
    <xf numFmtId="0" fontId="1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wrapText="1"/>
    </xf>
    <xf numFmtId="0" fontId="0" fillId="0" borderId="0" xfId="0" applyBorder="1"/>
    <xf numFmtId="201" fontId="11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40" fontId="11" fillId="0" borderId="1" xfId="0" applyNumberFormat="1" applyFont="1" applyFill="1" applyBorder="1" applyAlignment="1"/>
    <xf numFmtId="0" fontId="12" fillId="2" borderId="5" xfId="0" applyFont="1" applyFill="1" applyBorder="1" applyAlignment="1">
      <alignment horizontal="center" vertical="center"/>
    </xf>
    <xf numFmtId="171" fontId="11" fillId="0" borderId="5" xfId="1" applyFont="1" applyFill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80" fontId="2" fillId="0" borderId="1" xfId="0" applyNumberFormat="1" applyFont="1" applyBorder="1" applyAlignment="1">
      <alignment horizontal="left" wrapText="1"/>
    </xf>
    <xf numFmtId="0" fontId="9" fillId="0" borderId="1" xfId="29" applyBorder="1"/>
    <xf numFmtId="0" fontId="1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179" fontId="1" fillId="0" borderId="1" xfId="0" applyNumberFormat="1" applyFont="1" applyBorder="1" applyAlignment="1">
      <alignment horizontal="center"/>
    </xf>
    <xf numFmtId="179" fontId="1" fillId="0" borderId="1" xfId="0" applyNumberFormat="1" applyFont="1" applyBorder="1" applyAlignment="1">
      <alignment horizontal="center" wrapText="1"/>
    </xf>
    <xf numFmtId="0" fontId="9" fillId="0" borderId="1" xfId="30" applyBorder="1"/>
    <xf numFmtId="180" fontId="2" fillId="0" borderId="1" xfId="0" applyNumberFormat="1" applyFont="1" applyBorder="1" applyAlignment="1">
      <alignment horizontal="left"/>
    </xf>
    <xf numFmtId="180" fontId="2" fillId="0" borderId="6" xfId="0" applyNumberFormat="1" applyFont="1" applyBorder="1" applyAlignment="1">
      <alignment horizontal="left" wrapText="1"/>
    </xf>
    <xf numFmtId="179" fontId="3" fillId="0" borderId="6" xfId="0" applyNumberFormat="1" applyFont="1" applyBorder="1" applyAlignment="1">
      <alignment horizontal="center"/>
    </xf>
    <xf numFmtId="40" fontId="2" fillId="0" borderId="6" xfId="0" applyNumberFormat="1" applyFont="1" applyBorder="1" applyAlignment="1">
      <alignment horizontal="right" wrapText="1"/>
    </xf>
    <xf numFmtId="0" fontId="14" fillId="0" borderId="0" xfId="0" applyFont="1" applyAlignment="1">
      <alignment horizontal="center" vertical="center"/>
    </xf>
    <xf numFmtId="180" fontId="8" fillId="0" borderId="1" xfId="0" applyNumberFormat="1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6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126023" name="Picture 10">
          <a:extLst>
            <a:ext uri="{FF2B5EF4-FFF2-40B4-BE49-F238E27FC236}">
              <a16:creationId xmlns:a16="http://schemas.microsoft.com/office/drawing/2014/main" id="{34E02A64-6B1C-1F7B-7660-BB5FD361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0</xdr:row>
      <xdr:rowOff>47625</xdr:rowOff>
    </xdr:from>
    <xdr:to>
      <xdr:col>9</xdr:col>
      <xdr:colOff>638175</xdr:colOff>
      <xdr:row>8</xdr:row>
      <xdr:rowOff>161925</xdr:rowOff>
    </xdr:to>
    <xdr:pic>
      <xdr:nvPicPr>
        <xdr:cNvPr id="126024" name="Imagen 1">
          <a:extLst>
            <a:ext uri="{FF2B5EF4-FFF2-40B4-BE49-F238E27FC236}">
              <a16:creationId xmlns:a16="http://schemas.microsoft.com/office/drawing/2014/main" id="{33AC9A82-1D18-6764-2161-DED1DB8E4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7625"/>
          <a:ext cx="113061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3"/>
  <sheetViews>
    <sheetView tabSelected="1" workbookViewId="0">
      <selection activeCell="C159" sqref="C159"/>
    </sheetView>
  </sheetViews>
  <sheetFormatPr baseColWidth="10" defaultColWidth="9.140625" defaultRowHeight="15"/>
  <cols>
    <col min="1" max="1" width="7.5703125" style="56" customWidth="1"/>
    <col min="2" max="2" width="41.5703125" style="31" bestFit="1" customWidth="1"/>
    <col min="3" max="3" width="35" style="17" bestFit="1" customWidth="1"/>
    <col min="4" max="4" width="14.28515625" style="17" customWidth="1"/>
    <col min="5" max="5" width="12.7109375" style="35" customWidth="1"/>
    <col min="6" max="6" width="14.85546875" style="10" bestFit="1" customWidth="1"/>
    <col min="7" max="7" width="12" style="1" customWidth="1"/>
    <col min="8" max="8" width="16.5703125" style="26" customWidth="1"/>
    <col min="9" max="9" width="14.7109375" style="45" customWidth="1"/>
    <col min="10" max="10" width="10.7109375" style="45" bestFit="1" customWidth="1"/>
    <col min="11" max="16384" width="9.140625" style="45"/>
  </cols>
  <sheetData>
    <row r="2" spans="1:10">
      <c r="B2" s="32"/>
      <c r="C2" s="14"/>
      <c r="D2" s="14"/>
      <c r="F2" s="11"/>
    </row>
    <row r="3" spans="1:10">
      <c r="B3" s="32"/>
      <c r="C3" s="14"/>
      <c r="D3" s="14"/>
      <c r="F3" s="11"/>
    </row>
    <row r="4" spans="1:10">
      <c r="B4" s="32"/>
      <c r="C4" s="15"/>
      <c r="D4" s="15"/>
      <c r="F4" s="11"/>
    </row>
    <row r="5" spans="1:10">
      <c r="B5" s="32"/>
      <c r="C5" s="15"/>
      <c r="D5" s="15"/>
      <c r="F5" s="11"/>
    </row>
    <row r="6" spans="1:10">
      <c r="B6" s="32"/>
      <c r="C6" s="15"/>
      <c r="D6" s="15"/>
      <c r="F6" s="11"/>
    </row>
    <row r="7" spans="1:10">
      <c r="B7" s="32"/>
      <c r="C7" s="15"/>
      <c r="D7" s="15"/>
      <c r="F7" s="11"/>
    </row>
    <row r="8" spans="1:10">
      <c r="B8" s="32"/>
      <c r="C8" s="15"/>
      <c r="D8" s="15"/>
      <c r="F8" s="11"/>
    </row>
    <row r="9" spans="1:10">
      <c r="B9" s="32"/>
      <c r="C9" s="15"/>
      <c r="D9" s="15"/>
      <c r="F9" s="11"/>
    </row>
    <row r="10" spans="1:10" ht="15.75">
      <c r="B10" s="77" t="s">
        <v>21</v>
      </c>
      <c r="C10" s="77"/>
      <c r="D10" s="77"/>
      <c r="E10" s="77"/>
      <c r="F10" s="77"/>
      <c r="G10" s="77"/>
      <c r="H10" s="77"/>
      <c r="I10" s="77"/>
      <c r="J10" s="77"/>
    </row>
    <row r="11" spans="1:10" ht="15.75">
      <c r="B11" s="77" t="s">
        <v>169</v>
      </c>
      <c r="C11" s="77"/>
      <c r="D11" s="77"/>
      <c r="E11" s="77"/>
      <c r="F11" s="77"/>
      <c r="G11" s="77"/>
      <c r="H11" s="77"/>
      <c r="I11" s="77"/>
      <c r="J11" s="77"/>
    </row>
    <row r="12" spans="1:10">
      <c r="B12" s="33"/>
      <c r="C12" s="16"/>
      <c r="D12" s="16"/>
      <c r="E12" s="36"/>
      <c r="F12" s="12"/>
    </row>
    <row r="13" spans="1:10" ht="3.75" customHeight="1"/>
    <row r="14" spans="1:10" s="75" customFormat="1" ht="29.25" customHeight="1">
      <c r="A14" s="62"/>
      <c r="B14" s="60" t="s">
        <v>17</v>
      </c>
      <c r="C14" s="2" t="s">
        <v>0</v>
      </c>
      <c r="D14" s="54" t="s">
        <v>18</v>
      </c>
      <c r="E14" s="25" t="s">
        <v>19</v>
      </c>
      <c r="F14" s="13" t="s">
        <v>20</v>
      </c>
      <c r="G14" s="22" t="s">
        <v>12</v>
      </c>
      <c r="H14" s="13" t="s">
        <v>13</v>
      </c>
      <c r="I14" s="13" t="s">
        <v>14</v>
      </c>
      <c r="J14" s="2" t="s">
        <v>15</v>
      </c>
    </row>
    <row r="15" spans="1:10">
      <c r="B15" s="55"/>
      <c r="C15" s="8"/>
      <c r="D15" s="6"/>
      <c r="E15" s="3"/>
      <c r="F15" s="9"/>
      <c r="G15" s="3"/>
      <c r="H15" s="24"/>
      <c r="I15" s="44"/>
      <c r="J15" s="28"/>
    </row>
    <row r="16" spans="1:10">
      <c r="B16" s="63" t="s">
        <v>127</v>
      </c>
      <c r="C16" s="72" t="s">
        <v>1</v>
      </c>
      <c r="D16" s="67" t="s">
        <v>126</v>
      </c>
      <c r="E16" s="69">
        <v>45231</v>
      </c>
      <c r="F16" s="46">
        <v>35400</v>
      </c>
      <c r="G16" s="69">
        <v>45231</v>
      </c>
      <c r="H16" s="24">
        <v>35400</v>
      </c>
      <c r="I16" s="44">
        <f>+F16-H16</f>
        <v>0</v>
      </c>
      <c r="J16" s="28" t="s">
        <v>22</v>
      </c>
    </row>
    <row r="17" spans="1:10">
      <c r="B17" s="4"/>
      <c r="C17" s="4"/>
      <c r="D17" s="67"/>
      <c r="E17" s="3"/>
      <c r="F17" s="9"/>
      <c r="G17" s="3"/>
      <c r="H17" s="24"/>
      <c r="I17" s="44"/>
      <c r="J17" s="28"/>
    </row>
    <row r="18" spans="1:10">
      <c r="A18" s="57"/>
      <c r="B18" s="63" t="s">
        <v>108</v>
      </c>
      <c r="C18" s="64" t="s">
        <v>1</v>
      </c>
      <c r="D18" s="67" t="s">
        <v>107</v>
      </c>
      <c r="E18" s="49">
        <v>45231</v>
      </c>
      <c r="F18" s="46">
        <v>94400</v>
      </c>
      <c r="G18" s="49">
        <v>45231</v>
      </c>
      <c r="H18" s="24">
        <v>94400</v>
      </c>
      <c r="I18" s="44">
        <f>+F18-H18</f>
        <v>0</v>
      </c>
      <c r="J18" s="28" t="s">
        <v>22</v>
      </c>
    </row>
    <row r="19" spans="1:10">
      <c r="A19" s="57"/>
      <c r="B19" s="63" t="s">
        <v>108</v>
      </c>
      <c r="C19" s="64" t="s">
        <v>1</v>
      </c>
      <c r="D19" s="67" t="s">
        <v>26</v>
      </c>
      <c r="E19" s="49">
        <v>45231</v>
      </c>
      <c r="F19" s="46">
        <v>94400</v>
      </c>
      <c r="G19" s="49">
        <v>45231</v>
      </c>
      <c r="H19" s="24">
        <v>94400</v>
      </c>
      <c r="I19" s="44">
        <f>+F19-H19</f>
        <v>0</v>
      </c>
      <c r="J19" s="28" t="s">
        <v>22</v>
      </c>
    </row>
    <row r="20" spans="1:10">
      <c r="A20" s="57"/>
      <c r="B20" s="63" t="s">
        <v>108</v>
      </c>
      <c r="C20" s="64" t="s">
        <v>1</v>
      </c>
      <c r="D20" s="67" t="s">
        <v>66</v>
      </c>
      <c r="E20" s="49">
        <v>45231</v>
      </c>
      <c r="F20" s="46">
        <v>94400</v>
      </c>
      <c r="G20" s="49">
        <v>45231</v>
      </c>
      <c r="H20" s="24">
        <v>94400</v>
      </c>
      <c r="I20" s="44">
        <f>+F20-H20</f>
        <v>0</v>
      </c>
      <c r="J20" s="28" t="s">
        <v>22</v>
      </c>
    </row>
    <row r="21" spans="1:10">
      <c r="B21" s="4"/>
      <c r="C21" s="4"/>
      <c r="D21" s="67"/>
      <c r="E21" s="3"/>
      <c r="F21" s="9"/>
      <c r="G21" s="3"/>
      <c r="H21" s="44"/>
      <c r="I21" s="44"/>
      <c r="J21" s="51"/>
    </row>
    <row r="22" spans="1:10">
      <c r="A22" s="57"/>
      <c r="B22" s="63" t="s">
        <v>130</v>
      </c>
      <c r="C22" s="72" t="s">
        <v>131</v>
      </c>
      <c r="D22" s="67" t="s">
        <v>129</v>
      </c>
      <c r="E22" s="73" t="s">
        <v>128</v>
      </c>
      <c r="F22" s="74">
        <v>886400</v>
      </c>
      <c r="G22" s="73" t="s">
        <v>128</v>
      </c>
      <c r="H22" s="24">
        <v>886400</v>
      </c>
      <c r="I22" s="44">
        <f>+F22-H22</f>
        <v>0</v>
      </c>
      <c r="J22" s="28" t="s">
        <v>22</v>
      </c>
    </row>
    <row r="23" spans="1:10">
      <c r="B23" s="63"/>
      <c r="C23" s="64"/>
      <c r="D23" s="67"/>
      <c r="E23" s="68"/>
      <c r="F23" s="46"/>
      <c r="G23" s="68"/>
      <c r="H23" s="24"/>
      <c r="I23" s="44"/>
      <c r="J23" s="28"/>
    </row>
    <row r="24" spans="1:10">
      <c r="A24" s="57"/>
      <c r="B24" s="63" t="s">
        <v>56</v>
      </c>
      <c r="C24" s="64" t="s">
        <v>57</v>
      </c>
      <c r="D24" s="67" t="s">
        <v>55</v>
      </c>
      <c r="E24" s="47" t="s">
        <v>54</v>
      </c>
      <c r="F24" s="46">
        <v>886400</v>
      </c>
      <c r="G24" s="47" t="s">
        <v>54</v>
      </c>
      <c r="H24" s="24">
        <v>886400</v>
      </c>
      <c r="I24" s="44">
        <f>+F24-H24</f>
        <v>0</v>
      </c>
      <c r="J24" s="28" t="s">
        <v>22</v>
      </c>
    </row>
    <row r="25" spans="1:10" s="5" customFormat="1">
      <c r="A25" s="58"/>
      <c r="B25" s="63"/>
      <c r="C25" s="64"/>
      <c r="D25" s="67"/>
      <c r="E25" s="47"/>
      <c r="F25" s="46"/>
      <c r="G25" s="47"/>
      <c r="H25" s="46"/>
      <c r="I25" s="44"/>
      <c r="J25" s="28"/>
    </row>
    <row r="26" spans="1:10">
      <c r="B26" s="65" t="s">
        <v>139</v>
      </c>
      <c r="C26" s="64" t="s">
        <v>1</v>
      </c>
      <c r="D26" s="67" t="s">
        <v>138</v>
      </c>
      <c r="E26" s="48">
        <v>45200</v>
      </c>
      <c r="F26" s="46">
        <v>35400</v>
      </c>
      <c r="G26" s="48">
        <v>45200</v>
      </c>
      <c r="H26" s="24">
        <v>35400</v>
      </c>
      <c r="I26" s="44">
        <f>+F26-H26</f>
        <v>0</v>
      </c>
      <c r="J26" s="28" t="s">
        <v>22</v>
      </c>
    </row>
    <row r="27" spans="1:10">
      <c r="B27" s="63"/>
      <c r="C27" s="64"/>
      <c r="D27" s="67"/>
      <c r="E27" s="47"/>
      <c r="F27" s="24"/>
      <c r="G27" s="47"/>
      <c r="H27" s="24"/>
      <c r="I27" s="44"/>
      <c r="J27" s="28"/>
    </row>
    <row r="28" spans="1:10">
      <c r="B28" s="63" t="s">
        <v>127</v>
      </c>
      <c r="C28" s="72" t="s">
        <v>1</v>
      </c>
      <c r="D28" s="67" t="s">
        <v>126</v>
      </c>
      <c r="E28" s="69">
        <v>45231</v>
      </c>
      <c r="F28" s="46">
        <v>35400</v>
      </c>
      <c r="G28" s="69">
        <v>45231</v>
      </c>
      <c r="H28" s="24">
        <v>35400</v>
      </c>
      <c r="I28" s="44">
        <f>+F28-H28</f>
        <v>0</v>
      </c>
      <c r="J28" s="28" t="s">
        <v>22</v>
      </c>
    </row>
    <row r="29" spans="1:10">
      <c r="B29" s="63"/>
      <c r="C29" s="64"/>
      <c r="D29" s="67"/>
      <c r="E29" s="50"/>
      <c r="F29" s="46"/>
      <c r="G29" s="50"/>
      <c r="H29" s="24"/>
      <c r="I29" s="44"/>
      <c r="J29" s="28"/>
    </row>
    <row r="30" spans="1:10">
      <c r="B30" s="63" t="s">
        <v>137</v>
      </c>
      <c r="C30" s="64" t="s">
        <v>1</v>
      </c>
      <c r="D30" s="67" t="s">
        <v>36</v>
      </c>
      <c r="E30" s="48">
        <v>45209</v>
      </c>
      <c r="F30" s="46">
        <v>118000</v>
      </c>
      <c r="G30" s="48">
        <v>45209</v>
      </c>
      <c r="H30" s="24">
        <v>118000</v>
      </c>
      <c r="I30" s="44">
        <f>+F30-H30</f>
        <v>0</v>
      </c>
      <c r="J30" s="28" t="s">
        <v>22</v>
      </c>
    </row>
    <row r="31" spans="1:10">
      <c r="B31" s="63"/>
      <c r="C31" s="64"/>
      <c r="D31" s="67"/>
      <c r="E31" s="47"/>
      <c r="F31" s="46"/>
      <c r="G31" s="47"/>
      <c r="H31" s="24"/>
      <c r="I31" s="44"/>
      <c r="J31" s="28"/>
    </row>
    <row r="32" spans="1:10">
      <c r="B32" s="70" t="s">
        <v>121</v>
      </c>
      <c r="C32" s="64" t="s">
        <v>1</v>
      </c>
      <c r="D32" s="67" t="s">
        <v>100</v>
      </c>
      <c r="E32" s="48">
        <v>45231</v>
      </c>
      <c r="F32" s="46">
        <v>29500</v>
      </c>
      <c r="G32" s="48">
        <v>45231</v>
      </c>
      <c r="H32" s="24">
        <v>29500</v>
      </c>
      <c r="I32" s="44">
        <f>+F32-H32</f>
        <v>0</v>
      </c>
      <c r="J32" s="28" t="s">
        <v>22</v>
      </c>
    </row>
    <row r="33" spans="2:10">
      <c r="B33" s="70" t="s">
        <v>121</v>
      </c>
      <c r="C33" s="64" t="s">
        <v>1</v>
      </c>
      <c r="D33" s="67" t="s">
        <v>122</v>
      </c>
      <c r="E33" s="48">
        <v>45231</v>
      </c>
      <c r="F33" s="46">
        <v>29500</v>
      </c>
      <c r="G33" s="48">
        <v>45231</v>
      </c>
      <c r="H33" s="24">
        <v>29500</v>
      </c>
      <c r="I33" s="44">
        <f>+F33-H33</f>
        <v>0</v>
      </c>
      <c r="J33" s="28" t="s">
        <v>22</v>
      </c>
    </row>
    <row r="34" spans="2:10">
      <c r="B34" s="70" t="s">
        <v>121</v>
      </c>
      <c r="C34" s="64" t="s">
        <v>1</v>
      </c>
      <c r="D34" s="67" t="s">
        <v>101</v>
      </c>
      <c r="E34" s="48">
        <v>45231</v>
      </c>
      <c r="F34" s="46">
        <v>29500</v>
      </c>
      <c r="G34" s="48">
        <v>45231</v>
      </c>
      <c r="H34" s="24">
        <v>29500</v>
      </c>
      <c r="I34" s="44">
        <f>+F34-H34</f>
        <v>0</v>
      </c>
      <c r="J34" s="28" t="s">
        <v>22</v>
      </c>
    </row>
    <row r="35" spans="2:10">
      <c r="B35" s="70" t="s">
        <v>121</v>
      </c>
      <c r="C35" s="64" t="s">
        <v>1</v>
      </c>
      <c r="D35" s="67" t="s">
        <v>123</v>
      </c>
      <c r="E35" s="48">
        <v>45231</v>
      </c>
      <c r="F35" s="46">
        <v>29500</v>
      </c>
      <c r="G35" s="48">
        <v>45231</v>
      </c>
      <c r="H35" s="24">
        <v>29500</v>
      </c>
      <c r="I35" s="44">
        <f>+F35-H35</f>
        <v>0</v>
      </c>
      <c r="J35" s="28" t="s">
        <v>22</v>
      </c>
    </row>
    <row r="36" spans="2:10" ht="18.75" customHeight="1">
      <c r="B36" s="63"/>
      <c r="C36" s="71"/>
      <c r="D36" s="67"/>
      <c r="E36" s="69"/>
      <c r="F36" s="46"/>
      <c r="G36" s="69"/>
      <c r="H36" s="24"/>
      <c r="I36" s="44"/>
      <c r="J36" s="28"/>
    </row>
    <row r="37" spans="2:10" ht="18.75" customHeight="1">
      <c r="B37" s="70" t="s">
        <v>116</v>
      </c>
      <c r="C37" s="64" t="s">
        <v>1</v>
      </c>
      <c r="D37" s="67" t="s">
        <v>115</v>
      </c>
      <c r="E37" s="48">
        <v>45261</v>
      </c>
      <c r="F37" s="46">
        <v>59000</v>
      </c>
      <c r="G37" s="48">
        <v>45261</v>
      </c>
      <c r="H37" s="24">
        <v>59000</v>
      </c>
      <c r="I37" s="44">
        <f>+F37-H37</f>
        <v>0</v>
      </c>
      <c r="J37" s="28" t="s">
        <v>22</v>
      </c>
    </row>
    <row r="38" spans="2:10" ht="18.75" customHeight="1">
      <c r="B38" s="70" t="s">
        <v>116</v>
      </c>
      <c r="C38" s="64" t="s">
        <v>1</v>
      </c>
      <c r="D38" s="67" t="s">
        <v>117</v>
      </c>
      <c r="E38" s="48">
        <v>45261</v>
      </c>
      <c r="F38" s="46">
        <v>59000</v>
      </c>
      <c r="G38" s="48">
        <v>45261</v>
      </c>
      <c r="H38" s="24">
        <v>59000</v>
      </c>
      <c r="I38" s="44">
        <f>+F38-H38</f>
        <v>0</v>
      </c>
      <c r="J38" s="28" t="s">
        <v>22</v>
      </c>
    </row>
    <row r="39" spans="2:10" ht="18.75" customHeight="1">
      <c r="B39" s="4"/>
      <c r="C39" s="4"/>
      <c r="D39" s="67"/>
      <c r="E39" s="3"/>
      <c r="F39" s="9"/>
      <c r="G39" s="3"/>
      <c r="H39" s="44"/>
      <c r="I39" s="44"/>
      <c r="J39" s="28"/>
    </row>
    <row r="40" spans="2:10" ht="18.75" customHeight="1">
      <c r="B40" s="63" t="s">
        <v>140</v>
      </c>
      <c r="C40" s="64" t="s">
        <v>1</v>
      </c>
      <c r="D40" s="67" t="s">
        <v>58</v>
      </c>
      <c r="E40" s="47">
        <v>45261</v>
      </c>
      <c r="F40" s="46">
        <v>23600</v>
      </c>
      <c r="G40" s="47">
        <v>45261</v>
      </c>
      <c r="H40" s="24">
        <v>23600</v>
      </c>
      <c r="I40" s="44">
        <f>+F40-H40</f>
        <v>0</v>
      </c>
      <c r="J40" s="28" t="s">
        <v>22</v>
      </c>
    </row>
    <row r="41" spans="2:10" ht="18.75" customHeight="1">
      <c r="B41" s="63" t="s">
        <v>140</v>
      </c>
      <c r="C41" s="64" t="s">
        <v>1</v>
      </c>
      <c r="D41" s="67" t="s">
        <v>25</v>
      </c>
      <c r="E41" s="47">
        <v>45261</v>
      </c>
      <c r="F41" s="46">
        <v>23600</v>
      </c>
      <c r="G41" s="47">
        <v>45261</v>
      </c>
      <c r="H41" s="24">
        <v>23600</v>
      </c>
      <c r="I41" s="44">
        <f>+F41-H41</f>
        <v>0</v>
      </c>
      <c r="J41" s="28" t="s">
        <v>22</v>
      </c>
    </row>
    <row r="42" spans="2:10" ht="18.75" customHeight="1">
      <c r="B42" s="63"/>
      <c r="C42" s="64"/>
      <c r="D42" s="67"/>
      <c r="E42" s="50"/>
      <c r="F42" s="46"/>
      <c r="G42" s="50"/>
      <c r="H42" s="24"/>
      <c r="I42" s="44"/>
      <c r="J42" s="28"/>
    </row>
    <row r="43" spans="2:10" ht="18.75" customHeight="1">
      <c r="B43" s="63" t="s">
        <v>82</v>
      </c>
      <c r="C43" s="64" t="s">
        <v>2</v>
      </c>
      <c r="D43" s="67" t="s">
        <v>81</v>
      </c>
      <c r="E43" s="47">
        <v>45170</v>
      </c>
      <c r="F43" s="46">
        <v>23600</v>
      </c>
      <c r="G43" s="47">
        <v>45170</v>
      </c>
      <c r="H43" s="24">
        <v>23600</v>
      </c>
      <c r="I43" s="44">
        <f t="shared" ref="I43:I48" si="0">+F43-H43</f>
        <v>0</v>
      </c>
      <c r="J43" s="28" t="s">
        <v>22</v>
      </c>
    </row>
    <row r="44" spans="2:10" ht="18.75" customHeight="1">
      <c r="B44" s="63" t="s">
        <v>82</v>
      </c>
      <c r="C44" s="64" t="s">
        <v>2</v>
      </c>
      <c r="D44" s="67" t="s">
        <v>23</v>
      </c>
      <c r="E44" s="47">
        <v>45170</v>
      </c>
      <c r="F44" s="46">
        <v>23600</v>
      </c>
      <c r="G44" s="47">
        <v>45170</v>
      </c>
      <c r="H44" s="24">
        <v>23600</v>
      </c>
      <c r="I44" s="44">
        <f t="shared" si="0"/>
        <v>0</v>
      </c>
      <c r="J44" s="28" t="s">
        <v>22</v>
      </c>
    </row>
    <row r="45" spans="2:10">
      <c r="B45" s="63" t="s">
        <v>82</v>
      </c>
      <c r="C45" s="64" t="s">
        <v>2</v>
      </c>
      <c r="D45" s="67" t="s">
        <v>83</v>
      </c>
      <c r="E45" s="47">
        <v>45170</v>
      </c>
      <c r="F45" s="46">
        <v>23600</v>
      </c>
      <c r="G45" s="47">
        <v>45170</v>
      </c>
      <c r="H45" s="24">
        <v>23600</v>
      </c>
      <c r="I45" s="44">
        <f t="shared" si="0"/>
        <v>0</v>
      </c>
      <c r="J45" s="28" t="s">
        <v>22</v>
      </c>
    </row>
    <row r="46" spans="2:10">
      <c r="B46" s="63" t="s">
        <v>82</v>
      </c>
      <c r="C46" s="64" t="s">
        <v>2</v>
      </c>
      <c r="D46" s="67" t="s">
        <v>84</v>
      </c>
      <c r="E46" s="47">
        <v>45231</v>
      </c>
      <c r="F46" s="46">
        <v>23600</v>
      </c>
      <c r="G46" s="47">
        <v>45231</v>
      </c>
      <c r="H46" s="24">
        <v>23600</v>
      </c>
      <c r="I46" s="44">
        <f t="shared" si="0"/>
        <v>0</v>
      </c>
      <c r="J46" s="28" t="s">
        <v>22</v>
      </c>
    </row>
    <row r="47" spans="2:10">
      <c r="B47" s="63" t="s">
        <v>82</v>
      </c>
      <c r="C47" s="64" t="s">
        <v>2</v>
      </c>
      <c r="D47" s="67" t="s">
        <v>85</v>
      </c>
      <c r="E47" s="47">
        <v>45231</v>
      </c>
      <c r="F47" s="46">
        <v>23600</v>
      </c>
      <c r="G47" s="47">
        <v>45231</v>
      </c>
      <c r="H47" s="24">
        <v>23600</v>
      </c>
      <c r="I47" s="44">
        <f t="shared" si="0"/>
        <v>0</v>
      </c>
      <c r="J47" s="28" t="s">
        <v>22</v>
      </c>
    </row>
    <row r="48" spans="2:10">
      <c r="B48" s="63" t="s">
        <v>82</v>
      </c>
      <c r="C48" s="64" t="s">
        <v>2</v>
      </c>
      <c r="D48" s="67" t="s">
        <v>86</v>
      </c>
      <c r="E48" s="47">
        <v>45231</v>
      </c>
      <c r="F48" s="46">
        <v>23600</v>
      </c>
      <c r="G48" s="47">
        <v>45231</v>
      </c>
      <c r="H48" s="24">
        <v>23600</v>
      </c>
      <c r="I48" s="44">
        <f t="shared" si="0"/>
        <v>0</v>
      </c>
      <c r="J48" s="28" t="s">
        <v>22</v>
      </c>
    </row>
    <row r="49" spans="1:10">
      <c r="B49" s="4"/>
      <c r="C49" s="4"/>
      <c r="D49" s="67"/>
      <c r="E49" s="3"/>
      <c r="F49" s="9"/>
      <c r="G49" s="3"/>
      <c r="H49" s="9"/>
      <c r="I49" s="44"/>
      <c r="J49" s="51"/>
    </row>
    <row r="50" spans="1:10">
      <c r="B50" s="65" t="s">
        <v>67</v>
      </c>
      <c r="C50" s="64" t="s">
        <v>1</v>
      </c>
      <c r="D50" s="67" t="s">
        <v>30</v>
      </c>
      <c r="E50" s="47">
        <v>45231</v>
      </c>
      <c r="F50" s="46">
        <v>23600</v>
      </c>
      <c r="G50" s="47">
        <v>45231</v>
      </c>
      <c r="H50" s="24">
        <v>23600</v>
      </c>
      <c r="I50" s="44">
        <f>+F50-H50</f>
        <v>0</v>
      </c>
      <c r="J50" s="28" t="s">
        <v>22</v>
      </c>
    </row>
    <row r="51" spans="1:10">
      <c r="B51" s="4"/>
      <c r="C51" s="4"/>
      <c r="D51" s="67"/>
      <c r="E51" s="3"/>
      <c r="F51" s="9"/>
      <c r="G51" s="3"/>
      <c r="H51" s="9"/>
      <c r="I51" s="44"/>
      <c r="J51" s="51"/>
    </row>
    <row r="52" spans="1:10">
      <c r="B52" s="63" t="s">
        <v>34</v>
      </c>
      <c r="C52" s="76" t="s">
        <v>1</v>
      </c>
      <c r="D52" s="67" t="s">
        <v>71</v>
      </c>
      <c r="E52" s="49">
        <v>45231</v>
      </c>
      <c r="F52" s="46">
        <v>29500</v>
      </c>
      <c r="G52" s="49">
        <v>45231</v>
      </c>
      <c r="H52" s="24">
        <v>29500</v>
      </c>
      <c r="I52" s="44">
        <f>+F52-H52</f>
        <v>0</v>
      </c>
      <c r="J52" s="28" t="s">
        <v>22</v>
      </c>
    </row>
    <row r="53" spans="1:10">
      <c r="B53" s="63" t="s">
        <v>34</v>
      </c>
      <c r="C53" s="64" t="s">
        <v>1</v>
      </c>
      <c r="D53" s="67" t="s">
        <v>72</v>
      </c>
      <c r="E53" s="49">
        <v>45231</v>
      </c>
      <c r="F53" s="46">
        <v>29500</v>
      </c>
      <c r="G53" s="49">
        <v>45231</v>
      </c>
      <c r="H53" s="24">
        <v>29500</v>
      </c>
      <c r="I53" s="44">
        <f>+F53-H53</f>
        <v>0</v>
      </c>
      <c r="J53" s="28" t="s">
        <v>22</v>
      </c>
    </row>
    <row r="54" spans="1:10">
      <c r="B54" s="4"/>
      <c r="C54" s="4"/>
      <c r="D54" s="67"/>
      <c r="E54" s="42"/>
      <c r="F54" s="9"/>
      <c r="G54" s="42"/>
      <c r="H54" s="44"/>
      <c r="I54" s="44"/>
      <c r="J54" s="51"/>
    </row>
    <row r="55" spans="1:10">
      <c r="B55" s="65" t="s">
        <v>61</v>
      </c>
      <c r="C55" s="64" t="s">
        <v>62</v>
      </c>
      <c r="D55" s="67" t="s">
        <v>64</v>
      </c>
      <c r="E55" s="47" t="s">
        <v>42</v>
      </c>
      <c r="F55" s="46">
        <v>443200</v>
      </c>
      <c r="G55" s="47" t="s">
        <v>42</v>
      </c>
      <c r="H55" s="24">
        <v>443200</v>
      </c>
      <c r="I55" s="44">
        <f>+F55-H55</f>
        <v>0</v>
      </c>
      <c r="J55" s="28" t="s">
        <v>22</v>
      </c>
    </row>
    <row r="56" spans="1:10">
      <c r="A56" s="57"/>
      <c r="B56" s="65" t="s">
        <v>61</v>
      </c>
      <c r="C56" s="64" t="s">
        <v>62</v>
      </c>
      <c r="D56" s="67" t="s">
        <v>65</v>
      </c>
      <c r="E56" s="47" t="s">
        <v>42</v>
      </c>
      <c r="F56" s="46">
        <v>443200</v>
      </c>
      <c r="G56" s="47" t="s">
        <v>42</v>
      </c>
      <c r="H56" s="24">
        <v>443200</v>
      </c>
      <c r="I56" s="44">
        <f>+F56-H56</f>
        <v>0</v>
      </c>
      <c r="J56" s="28" t="s">
        <v>22</v>
      </c>
    </row>
    <row r="57" spans="1:10">
      <c r="A57" s="57"/>
      <c r="B57" s="4"/>
      <c r="C57" s="4"/>
      <c r="D57" s="67"/>
      <c r="E57" s="3"/>
      <c r="F57" s="59"/>
      <c r="G57" s="3"/>
      <c r="H57" s="59"/>
      <c r="I57" s="44"/>
      <c r="J57" s="51"/>
    </row>
    <row r="58" spans="1:10">
      <c r="A58" s="57"/>
      <c r="B58" s="70" t="s">
        <v>38</v>
      </c>
      <c r="C58" s="72" t="s">
        <v>1</v>
      </c>
      <c r="D58" s="67" t="s">
        <v>132</v>
      </c>
      <c r="E58" s="73">
        <v>45200</v>
      </c>
      <c r="F58" s="74">
        <v>29500</v>
      </c>
      <c r="G58" s="73">
        <v>45200</v>
      </c>
      <c r="H58" s="24">
        <v>29500</v>
      </c>
      <c r="I58" s="44">
        <f>+F58-H58</f>
        <v>0</v>
      </c>
      <c r="J58" s="28" t="s">
        <v>22</v>
      </c>
    </row>
    <row r="59" spans="1:10">
      <c r="A59" s="57"/>
      <c r="B59" s="4"/>
      <c r="C59" s="4"/>
      <c r="D59" s="67"/>
      <c r="E59" s="3"/>
      <c r="F59" s="9"/>
      <c r="G59" s="3"/>
      <c r="H59" s="9"/>
      <c r="I59" s="44"/>
      <c r="J59" s="51"/>
    </row>
    <row r="60" spans="1:10">
      <c r="A60" s="57"/>
      <c r="B60" s="63" t="s">
        <v>34</v>
      </c>
      <c r="C60" s="64" t="s">
        <v>1</v>
      </c>
      <c r="D60" s="67" t="s">
        <v>70</v>
      </c>
      <c r="E60" s="49">
        <v>45200</v>
      </c>
      <c r="F60" s="46">
        <v>29500</v>
      </c>
      <c r="G60" s="49">
        <v>45200</v>
      </c>
      <c r="H60" s="24">
        <v>29500</v>
      </c>
      <c r="I60" s="44">
        <f>+F60-H60</f>
        <v>0</v>
      </c>
      <c r="J60" s="28" t="s">
        <v>22</v>
      </c>
    </row>
    <row r="61" spans="1:10">
      <c r="A61" s="57"/>
      <c r="B61" s="4"/>
      <c r="C61" s="4"/>
      <c r="D61" s="67"/>
      <c r="E61" s="3"/>
      <c r="F61" s="9"/>
      <c r="G61" s="3"/>
      <c r="H61" s="9"/>
      <c r="I61" s="44"/>
      <c r="J61" s="51"/>
    </row>
    <row r="62" spans="1:10">
      <c r="A62" s="57"/>
      <c r="B62" s="63" t="s">
        <v>135</v>
      </c>
      <c r="C62" s="64" t="s">
        <v>1</v>
      </c>
      <c r="D62" s="67" t="s">
        <v>134</v>
      </c>
      <c r="E62" s="48">
        <v>45231</v>
      </c>
      <c r="F62" s="46">
        <v>29500</v>
      </c>
      <c r="G62" s="48">
        <v>45231</v>
      </c>
      <c r="H62" s="24">
        <v>29500</v>
      </c>
      <c r="I62" s="44">
        <f>+F62-H62</f>
        <v>0</v>
      </c>
      <c r="J62" s="28" t="s">
        <v>22</v>
      </c>
    </row>
    <row r="63" spans="1:10">
      <c r="A63" s="57"/>
      <c r="B63" s="63" t="s">
        <v>135</v>
      </c>
      <c r="C63" s="64" t="s">
        <v>1</v>
      </c>
      <c r="D63" s="67" t="s">
        <v>136</v>
      </c>
      <c r="E63" s="48">
        <v>45231</v>
      </c>
      <c r="F63" s="46">
        <v>29500</v>
      </c>
      <c r="G63" s="48">
        <v>45231</v>
      </c>
      <c r="H63" s="24">
        <v>29500</v>
      </c>
      <c r="I63" s="44">
        <f>+F63-H63</f>
        <v>0</v>
      </c>
      <c r="J63" s="28" t="s">
        <v>22</v>
      </c>
    </row>
    <row r="64" spans="1:10">
      <c r="A64" s="57"/>
      <c r="B64" s="4"/>
      <c r="C64" s="4"/>
      <c r="D64" s="67"/>
      <c r="E64" s="3"/>
      <c r="F64" s="9"/>
      <c r="G64" s="3"/>
      <c r="H64" s="44"/>
      <c r="I64" s="44"/>
      <c r="J64" s="51"/>
    </row>
    <row r="65" spans="1:10">
      <c r="A65" s="57"/>
      <c r="B65" s="65" t="s">
        <v>61</v>
      </c>
      <c r="C65" s="64" t="s">
        <v>62</v>
      </c>
      <c r="D65" s="67" t="s">
        <v>60</v>
      </c>
      <c r="E65" s="47" t="s">
        <v>59</v>
      </c>
      <c r="F65" s="46">
        <v>443200</v>
      </c>
      <c r="G65" s="47" t="s">
        <v>59</v>
      </c>
      <c r="H65" s="24">
        <v>443200</v>
      </c>
      <c r="I65" s="44">
        <f>+F65-H65</f>
        <v>0</v>
      </c>
      <c r="J65" s="28" t="s">
        <v>22</v>
      </c>
    </row>
    <row r="66" spans="1:10">
      <c r="A66" s="57"/>
      <c r="B66" s="65" t="s">
        <v>61</v>
      </c>
      <c r="C66" s="64" t="s">
        <v>62</v>
      </c>
      <c r="D66" s="67" t="s">
        <v>63</v>
      </c>
      <c r="E66" s="47" t="s">
        <v>59</v>
      </c>
      <c r="F66" s="46">
        <v>443200</v>
      </c>
      <c r="G66" s="47" t="s">
        <v>59</v>
      </c>
      <c r="H66" s="24">
        <v>443200</v>
      </c>
      <c r="I66" s="44">
        <f>+F66-H66</f>
        <v>0</v>
      </c>
      <c r="J66" s="28" t="s">
        <v>22</v>
      </c>
    </row>
    <row r="67" spans="1:10">
      <c r="A67" s="57"/>
      <c r="B67" s="4"/>
      <c r="C67" s="4"/>
      <c r="D67" s="67"/>
      <c r="E67" s="3"/>
      <c r="F67" s="9"/>
      <c r="G67" s="3"/>
      <c r="H67" s="44"/>
      <c r="I67" s="44"/>
      <c r="J67" s="51"/>
    </row>
    <row r="68" spans="1:10">
      <c r="A68" s="57"/>
      <c r="B68" s="63" t="s">
        <v>93</v>
      </c>
      <c r="C68" s="64" t="s">
        <v>2</v>
      </c>
      <c r="D68" s="67" t="s">
        <v>92</v>
      </c>
      <c r="E68" s="47">
        <v>45201</v>
      </c>
      <c r="F68" s="46">
        <v>23600</v>
      </c>
      <c r="G68" s="47">
        <v>45201</v>
      </c>
      <c r="H68" s="24">
        <v>23600</v>
      </c>
      <c r="I68" s="44">
        <f t="shared" ref="I68:I73" si="1">+F68-H68</f>
        <v>0</v>
      </c>
      <c r="J68" s="28" t="s">
        <v>22</v>
      </c>
    </row>
    <row r="69" spans="1:10">
      <c r="A69" s="57"/>
      <c r="B69" s="63" t="s">
        <v>93</v>
      </c>
      <c r="C69" s="64" t="s">
        <v>2</v>
      </c>
      <c r="D69" s="67" t="s">
        <v>94</v>
      </c>
      <c r="E69" s="47">
        <v>45201</v>
      </c>
      <c r="F69" s="46">
        <v>23600</v>
      </c>
      <c r="G69" s="47">
        <v>45201</v>
      </c>
      <c r="H69" s="24">
        <v>23600</v>
      </c>
      <c r="I69" s="44">
        <f t="shared" si="1"/>
        <v>0</v>
      </c>
      <c r="J69" s="28" t="s">
        <v>22</v>
      </c>
    </row>
    <row r="70" spans="1:10">
      <c r="A70" s="57"/>
      <c r="B70" s="63" t="s">
        <v>93</v>
      </c>
      <c r="C70" s="64" t="s">
        <v>2</v>
      </c>
      <c r="D70" s="67" t="s">
        <v>95</v>
      </c>
      <c r="E70" s="47">
        <v>45201</v>
      </c>
      <c r="F70" s="46">
        <v>23600</v>
      </c>
      <c r="G70" s="47">
        <v>45201</v>
      </c>
      <c r="H70" s="24">
        <v>23600</v>
      </c>
      <c r="I70" s="44">
        <f t="shared" si="1"/>
        <v>0</v>
      </c>
      <c r="J70" s="28" t="s">
        <v>22</v>
      </c>
    </row>
    <row r="71" spans="1:10">
      <c r="A71" s="57"/>
      <c r="B71" s="63" t="s">
        <v>93</v>
      </c>
      <c r="C71" s="64" t="s">
        <v>2</v>
      </c>
      <c r="D71" s="67" t="s">
        <v>96</v>
      </c>
      <c r="E71" s="47">
        <v>45201</v>
      </c>
      <c r="F71" s="46">
        <v>23600</v>
      </c>
      <c r="G71" s="47">
        <v>45201</v>
      </c>
      <c r="H71" s="24">
        <v>23600</v>
      </c>
      <c r="I71" s="44">
        <f t="shared" si="1"/>
        <v>0</v>
      </c>
      <c r="J71" s="28" t="s">
        <v>22</v>
      </c>
    </row>
    <row r="72" spans="1:10">
      <c r="A72" s="57"/>
      <c r="B72" s="63" t="s">
        <v>93</v>
      </c>
      <c r="C72" s="64" t="s">
        <v>2</v>
      </c>
      <c r="D72" s="67" t="s">
        <v>97</v>
      </c>
      <c r="E72" s="47">
        <v>45201</v>
      </c>
      <c r="F72" s="46">
        <v>23600</v>
      </c>
      <c r="G72" s="47">
        <v>45201</v>
      </c>
      <c r="H72" s="24">
        <v>23600</v>
      </c>
      <c r="I72" s="44">
        <f t="shared" si="1"/>
        <v>0</v>
      </c>
      <c r="J72" s="28" t="s">
        <v>22</v>
      </c>
    </row>
    <row r="73" spans="1:10">
      <c r="A73" s="57"/>
      <c r="B73" s="63" t="s">
        <v>93</v>
      </c>
      <c r="C73" s="64" t="s">
        <v>2</v>
      </c>
      <c r="D73" s="67" t="s">
        <v>98</v>
      </c>
      <c r="E73" s="47">
        <v>45261</v>
      </c>
      <c r="F73" s="46">
        <v>23600</v>
      </c>
      <c r="G73" s="47">
        <v>45261</v>
      </c>
      <c r="H73" s="24">
        <v>23600</v>
      </c>
      <c r="I73" s="44">
        <f t="shared" si="1"/>
        <v>0</v>
      </c>
      <c r="J73" s="28" t="s">
        <v>22</v>
      </c>
    </row>
    <row r="74" spans="1:10">
      <c r="A74" s="57"/>
      <c r="B74" s="4"/>
      <c r="C74" s="4"/>
      <c r="D74" s="67"/>
      <c r="E74" s="3"/>
      <c r="F74" s="9"/>
      <c r="G74" s="3"/>
      <c r="H74" s="44"/>
      <c r="I74" s="44"/>
      <c r="J74" s="51"/>
    </row>
    <row r="75" spans="1:10">
      <c r="A75" s="57"/>
      <c r="B75" s="63" t="s">
        <v>124</v>
      </c>
      <c r="C75" s="64" t="s">
        <v>1</v>
      </c>
      <c r="D75" s="67" t="s">
        <v>114</v>
      </c>
      <c r="E75" s="47">
        <v>45231</v>
      </c>
      <c r="F75" s="46">
        <v>47200</v>
      </c>
      <c r="G75" s="47">
        <v>45231</v>
      </c>
      <c r="H75" s="24">
        <v>47200</v>
      </c>
      <c r="I75" s="44">
        <f>+F75-H75</f>
        <v>0</v>
      </c>
      <c r="J75" s="28" t="s">
        <v>22</v>
      </c>
    </row>
    <row r="76" spans="1:10">
      <c r="A76" s="57"/>
      <c r="B76" s="63" t="s">
        <v>124</v>
      </c>
      <c r="C76" s="64" t="s">
        <v>1</v>
      </c>
      <c r="D76" s="67" t="s">
        <v>125</v>
      </c>
      <c r="E76" s="47">
        <v>45231</v>
      </c>
      <c r="F76" s="46">
        <v>47200</v>
      </c>
      <c r="G76" s="47">
        <v>45231</v>
      </c>
      <c r="H76" s="24">
        <v>47200</v>
      </c>
      <c r="I76" s="44">
        <f>+F76-H76</f>
        <v>0</v>
      </c>
      <c r="J76" s="28" t="s">
        <v>22</v>
      </c>
    </row>
    <row r="77" spans="1:10">
      <c r="A77" s="57"/>
      <c r="B77" s="4"/>
      <c r="C77" s="4"/>
      <c r="D77" s="67"/>
      <c r="E77" s="3"/>
      <c r="F77" s="9"/>
      <c r="G77" s="3"/>
      <c r="H77" s="44"/>
      <c r="I77" s="44"/>
      <c r="J77" s="51"/>
    </row>
    <row r="78" spans="1:10">
      <c r="A78" s="57"/>
      <c r="B78" s="63" t="s">
        <v>90</v>
      </c>
      <c r="C78" s="64" t="s">
        <v>2</v>
      </c>
      <c r="D78" s="67" t="s">
        <v>40</v>
      </c>
      <c r="E78" s="47">
        <v>45261</v>
      </c>
      <c r="F78" s="46">
        <v>29500</v>
      </c>
      <c r="G78" s="47">
        <v>45261</v>
      </c>
      <c r="H78" s="24">
        <v>29500</v>
      </c>
      <c r="I78" s="44">
        <f>+F78-H78</f>
        <v>0</v>
      </c>
      <c r="J78" s="28" t="s">
        <v>22</v>
      </c>
    </row>
    <row r="79" spans="1:10">
      <c r="A79" s="57"/>
      <c r="B79" s="63" t="s">
        <v>90</v>
      </c>
      <c r="C79" s="64" t="s">
        <v>2</v>
      </c>
      <c r="D79" s="67" t="s">
        <v>91</v>
      </c>
      <c r="E79" s="47">
        <v>45261</v>
      </c>
      <c r="F79" s="46">
        <v>29500</v>
      </c>
      <c r="G79" s="47">
        <v>45261</v>
      </c>
      <c r="H79" s="24">
        <v>29500</v>
      </c>
      <c r="I79" s="44">
        <f>+F79-H79</f>
        <v>0</v>
      </c>
      <c r="J79" s="28" t="s">
        <v>22</v>
      </c>
    </row>
    <row r="80" spans="1:10">
      <c r="A80" s="57"/>
      <c r="B80" s="4"/>
      <c r="C80" s="4"/>
      <c r="D80" s="67"/>
      <c r="E80" s="3"/>
      <c r="F80" s="9"/>
      <c r="G80" s="3"/>
      <c r="H80" s="9"/>
      <c r="I80" s="44"/>
      <c r="J80" s="51"/>
    </row>
    <row r="81" spans="1:10">
      <c r="A81" s="57"/>
      <c r="B81" s="70" t="s">
        <v>133</v>
      </c>
      <c r="C81" s="72" t="s">
        <v>1</v>
      </c>
      <c r="D81" s="67" t="s">
        <v>49</v>
      </c>
      <c r="E81" s="73">
        <v>45200</v>
      </c>
      <c r="F81" s="74">
        <v>29500</v>
      </c>
      <c r="G81" s="73">
        <v>45200</v>
      </c>
      <c r="H81" s="24">
        <v>29500</v>
      </c>
      <c r="I81" s="44">
        <f>+F81-H81</f>
        <v>0</v>
      </c>
      <c r="J81" s="28" t="s">
        <v>22</v>
      </c>
    </row>
    <row r="82" spans="1:10">
      <c r="A82" s="57"/>
      <c r="B82" s="70" t="s">
        <v>133</v>
      </c>
      <c r="C82" s="72" t="s">
        <v>1</v>
      </c>
      <c r="D82" s="67" t="s">
        <v>33</v>
      </c>
      <c r="E82" s="73">
        <v>45200</v>
      </c>
      <c r="F82" s="74">
        <v>29500</v>
      </c>
      <c r="G82" s="73">
        <v>45200</v>
      </c>
      <c r="H82" s="24">
        <v>29500</v>
      </c>
      <c r="I82" s="44">
        <f>+F82-H82</f>
        <v>0</v>
      </c>
      <c r="J82" s="28" t="s">
        <v>22</v>
      </c>
    </row>
    <row r="83" spans="1:10">
      <c r="A83" s="57"/>
      <c r="B83" s="70" t="s">
        <v>133</v>
      </c>
      <c r="C83" s="72" t="s">
        <v>1</v>
      </c>
      <c r="D83" s="67" t="s">
        <v>89</v>
      </c>
      <c r="E83" s="73">
        <v>45200</v>
      </c>
      <c r="F83" s="74">
        <v>29500</v>
      </c>
      <c r="G83" s="73">
        <v>45200</v>
      </c>
      <c r="H83" s="24">
        <v>29500</v>
      </c>
      <c r="I83" s="44">
        <f>+F83-H83</f>
        <v>0</v>
      </c>
      <c r="J83" s="28" t="s">
        <v>22</v>
      </c>
    </row>
    <row r="84" spans="1:10">
      <c r="A84" s="57"/>
      <c r="B84" s="70" t="s">
        <v>133</v>
      </c>
      <c r="C84" s="72" t="s">
        <v>1</v>
      </c>
      <c r="D84" s="67" t="s">
        <v>51</v>
      </c>
      <c r="E84" s="73">
        <v>45200</v>
      </c>
      <c r="F84" s="74">
        <v>29500</v>
      </c>
      <c r="G84" s="73">
        <v>45200</v>
      </c>
      <c r="H84" s="24">
        <v>29500</v>
      </c>
      <c r="I84" s="44">
        <f>+F84-H84</f>
        <v>0</v>
      </c>
      <c r="J84" s="28" t="s">
        <v>22</v>
      </c>
    </row>
    <row r="85" spans="1:10">
      <c r="A85" s="57"/>
      <c r="B85" s="70" t="s">
        <v>133</v>
      </c>
      <c r="C85" s="72" t="s">
        <v>1</v>
      </c>
      <c r="D85" s="67" t="s">
        <v>45</v>
      </c>
      <c r="E85" s="73">
        <v>45200</v>
      </c>
      <c r="F85" s="74">
        <v>29500</v>
      </c>
      <c r="G85" s="73">
        <v>45200</v>
      </c>
      <c r="H85" s="24">
        <v>29500</v>
      </c>
      <c r="I85" s="44">
        <f>+F85-H85</f>
        <v>0</v>
      </c>
      <c r="J85" s="28" t="s">
        <v>22</v>
      </c>
    </row>
    <row r="86" spans="1:10">
      <c r="A86" s="57"/>
      <c r="B86" s="4"/>
      <c r="C86" s="4"/>
      <c r="D86" s="67"/>
      <c r="E86" s="3"/>
      <c r="F86" s="9"/>
      <c r="G86" s="3"/>
      <c r="H86" s="44"/>
      <c r="I86" s="44"/>
      <c r="J86" s="51"/>
    </row>
    <row r="87" spans="1:10">
      <c r="A87" s="57"/>
      <c r="B87" s="70" t="s">
        <v>119</v>
      </c>
      <c r="C87" s="64" t="s">
        <v>1</v>
      </c>
      <c r="D87" s="67" t="s">
        <v>118</v>
      </c>
      <c r="E87" s="48">
        <v>45261</v>
      </c>
      <c r="F87" s="46">
        <v>35400</v>
      </c>
      <c r="G87" s="48">
        <v>45261</v>
      </c>
      <c r="H87" s="24">
        <v>35400</v>
      </c>
      <c r="I87" s="44">
        <f>+F87-H87</f>
        <v>0</v>
      </c>
      <c r="J87" s="28" t="s">
        <v>22</v>
      </c>
    </row>
    <row r="88" spans="1:10">
      <c r="A88" s="57"/>
      <c r="B88" s="70" t="s">
        <v>119</v>
      </c>
      <c r="C88" s="64" t="s">
        <v>1</v>
      </c>
      <c r="D88" s="67" t="s">
        <v>120</v>
      </c>
      <c r="E88" s="48">
        <v>45261</v>
      </c>
      <c r="F88" s="46">
        <v>35400</v>
      </c>
      <c r="G88" s="48">
        <v>45261</v>
      </c>
      <c r="H88" s="24">
        <v>35400</v>
      </c>
      <c r="I88" s="44">
        <f>+F88-H88</f>
        <v>0</v>
      </c>
      <c r="J88" s="28" t="s">
        <v>22</v>
      </c>
    </row>
    <row r="89" spans="1:10">
      <c r="A89" s="57"/>
      <c r="B89" s="4"/>
      <c r="C89" s="4"/>
      <c r="D89" s="67"/>
      <c r="E89" s="3"/>
      <c r="F89" s="9"/>
      <c r="G89" s="3"/>
      <c r="H89" s="9"/>
      <c r="I89" s="44"/>
      <c r="J89" s="51"/>
    </row>
    <row r="90" spans="1:10">
      <c r="A90" s="57"/>
      <c r="B90" s="63" t="s">
        <v>35</v>
      </c>
      <c r="C90" s="66" t="s">
        <v>1</v>
      </c>
      <c r="D90" s="67" t="s">
        <v>32</v>
      </c>
      <c r="E90" s="47">
        <v>45261</v>
      </c>
      <c r="F90" s="46">
        <v>35400</v>
      </c>
      <c r="G90" s="47">
        <v>45261</v>
      </c>
      <c r="H90" s="24">
        <v>35400</v>
      </c>
      <c r="I90" s="44">
        <f>+F90-H90</f>
        <v>0</v>
      </c>
      <c r="J90" s="28" t="s">
        <v>22</v>
      </c>
    </row>
    <row r="91" spans="1:10">
      <c r="A91" s="57"/>
      <c r="B91" s="63" t="s">
        <v>35</v>
      </c>
      <c r="C91" s="66" t="s">
        <v>1</v>
      </c>
      <c r="D91" s="67" t="s">
        <v>43</v>
      </c>
      <c r="E91" s="47">
        <v>45261</v>
      </c>
      <c r="F91" s="46">
        <v>35400</v>
      </c>
      <c r="G91" s="47">
        <v>45261</v>
      </c>
      <c r="H91" s="24">
        <v>35400</v>
      </c>
      <c r="I91" s="44">
        <f>+F91-H91</f>
        <v>0</v>
      </c>
      <c r="J91" s="28" t="s">
        <v>22</v>
      </c>
    </row>
    <row r="92" spans="1:10">
      <c r="A92" s="57"/>
      <c r="B92" s="4"/>
      <c r="C92" s="4"/>
      <c r="D92" s="67"/>
      <c r="E92" s="3"/>
      <c r="F92" s="9"/>
      <c r="G92" s="3"/>
      <c r="H92" s="9"/>
      <c r="I92" s="44"/>
      <c r="J92" s="51"/>
    </row>
    <row r="93" spans="1:10">
      <c r="A93" s="57"/>
      <c r="B93" s="63" t="s">
        <v>88</v>
      </c>
      <c r="C93" s="64" t="s">
        <v>2</v>
      </c>
      <c r="D93" s="67" t="s">
        <v>87</v>
      </c>
      <c r="E93" s="47">
        <v>45261</v>
      </c>
      <c r="F93" s="46">
        <v>23600</v>
      </c>
      <c r="G93" s="47">
        <v>45261</v>
      </c>
      <c r="H93" s="24">
        <v>23600</v>
      </c>
      <c r="I93" s="44">
        <f>+F93-H93</f>
        <v>0</v>
      </c>
      <c r="J93" s="28" t="s">
        <v>22</v>
      </c>
    </row>
    <row r="94" spans="1:10">
      <c r="A94" s="57"/>
      <c r="B94" s="63" t="s">
        <v>88</v>
      </c>
      <c r="C94" s="64" t="s">
        <v>2</v>
      </c>
      <c r="D94" s="67" t="s">
        <v>48</v>
      </c>
      <c r="E94" s="47">
        <v>45261</v>
      </c>
      <c r="F94" s="46">
        <v>23600</v>
      </c>
      <c r="G94" s="47">
        <v>45261</v>
      </c>
      <c r="H94" s="24">
        <v>23600</v>
      </c>
      <c r="I94" s="44">
        <f>+F94-H94</f>
        <v>0</v>
      </c>
      <c r="J94" s="28" t="s">
        <v>22</v>
      </c>
    </row>
    <row r="95" spans="1:10">
      <c r="A95" s="57"/>
      <c r="B95" s="63" t="s">
        <v>88</v>
      </c>
      <c r="C95" s="64" t="s">
        <v>2</v>
      </c>
      <c r="D95" s="67" t="s">
        <v>49</v>
      </c>
      <c r="E95" s="47">
        <v>45261</v>
      </c>
      <c r="F95" s="46">
        <v>23600</v>
      </c>
      <c r="G95" s="47">
        <v>45261</v>
      </c>
      <c r="H95" s="24">
        <v>23600</v>
      </c>
      <c r="I95" s="44">
        <f>+F95-H95</f>
        <v>0</v>
      </c>
      <c r="J95" s="28" t="s">
        <v>22</v>
      </c>
    </row>
    <row r="96" spans="1:10">
      <c r="A96" s="57"/>
      <c r="B96" s="4"/>
      <c r="C96" s="4"/>
      <c r="D96" s="67"/>
      <c r="E96" s="3"/>
      <c r="F96" s="9"/>
      <c r="G96" s="3"/>
      <c r="H96" s="9"/>
      <c r="I96" s="44"/>
      <c r="J96" s="51"/>
    </row>
    <row r="97" spans="1:10">
      <c r="A97" s="57"/>
      <c r="B97" s="63" t="s">
        <v>104</v>
      </c>
      <c r="C97" s="64" t="s">
        <v>2</v>
      </c>
      <c r="D97" s="67" t="s">
        <v>37</v>
      </c>
      <c r="E97" s="47">
        <v>45261</v>
      </c>
      <c r="F97" s="46">
        <v>29500</v>
      </c>
      <c r="G97" s="47">
        <v>45261</v>
      </c>
      <c r="H97" s="24">
        <v>29500</v>
      </c>
      <c r="I97" s="44">
        <f>+F97-H97</f>
        <v>0</v>
      </c>
      <c r="J97" s="28" t="s">
        <v>22</v>
      </c>
    </row>
    <row r="98" spans="1:10">
      <c r="A98" s="57"/>
      <c r="B98" s="63" t="s">
        <v>104</v>
      </c>
      <c r="C98" s="64" t="s">
        <v>2</v>
      </c>
      <c r="D98" s="67" t="s">
        <v>27</v>
      </c>
      <c r="E98" s="47">
        <v>45261</v>
      </c>
      <c r="F98" s="46">
        <v>29500</v>
      </c>
      <c r="G98" s="47">
        <v>45261</v>
      </c>
      <c r="H98" s="24">
        <v>29500</v>
      </c>
      <c r="I98" s="44">
        <f>+F98-H98</f>
        <v>0</v>
      </c>
      <c r="J98" s="28" t="s">
        <v>22</v>
      </c>
    </row>
    <row r="99" spans="1:10">
      <c r="A99" s="57"/>
      <c r="B99" s="63" t="s">
        <v>104</v>
      </c>
      <c r="C99" s="64" t="s">
        <v>2</v>
      </c>
      <c r="D99" s="67" t="s">
        <v>105</v>
      </c>
      <c r="E99" s="47">
        <v>45261</v>
      </c>
      <c r="F99" s="46">
        <v>29500</v>
      </c>
      <c r="G99" s="47">
        <v>45261</v>
      </c>
      <c r="H99" s="24">
        <v>29500</v>
      </c>
      <c r="I99" s="44">
        <f>+F99-H99</f>
        <v>0</v>
      </c>
      <c r="J99" s="28" t="s">
        <v>22</v>
      </c>
    </row>
    <row r="100" spans="1:10">
      <c r="A100" s="57"/>
      <c r="B100" s="4"/>
      <c r="C100" s="4"/>
      <c r="D100" s="67"/>
      <c r="E100" s="3"/>
      <c r="F100" s="9"/>
      <c r="G100" s="3"/>
      <c r="H100" s="44"/>
      <c r="I100" s="44"/>
      <c r="J100" s="51"/>
    </row>
    <row r="101" spans="1:10">
      <c r="A101" s="57"/>
      <c r="B101" s="63" t="s">
        <v>109</v>
      </c>
      <c r="C101" s="64" t="s">
        <v>1</v>
      </c>
      <c r="D101" s="67" t="s">
        <v>53</v>
      </c>
      <c r="E101" s="47">
        <v>45261</v>
      </c>
      <c r="F101" s="46">
        <v>23600</v>
      </c>
      <c r="G101" s="47">
        <v>45261</v>
      </c>
      <c r="H101" s="24">
        <v>23600</v>
      </c>
      <c r="I101" s="44">
        <f>+F101-H101</f>
        <v>0</v>
      </c>
      <c r="J101" s="28" t="s">
        <v>22</v>
      </c>
    </row>
    <row r="102" spans="1:10">
      <c r="A102" s="57"/>
      <c r="B102" s="63" t="s">
        <v>109</v>
      </c>
      <c r="C102" s="64" t="s">
        <v>1</v>
      </c>
      <c r="D102" s="67" t="s">
        <v>29</v>
      </c>
      <c r="E102" s="47">
        <v>45261</v>
      </c>
      <c r="F102" s="46">
        <v>23600</v>
      </c>
      <c r="G102" s="47">
        <v>45261</v>
      </c>
      <c r="H102" s="24">
        <v>23600</v>
      </c>
      <c r="I102" s="44">
        <f>+F102-H102</f>
        <v>0</v>
      </c>
      <c r="J102" s="28" t="s">
        <v>22</v>
      </c>
    </row>
    <row r="103" spans="1:10">
      <c r="A103" s="57"/>
      <c r="B103" s="63" t="s">
        <v>109</v>
      </c>
      <c r="C103" s="64" t="s">
        <v>1</v>
      </c>
      <c r="D103" s="67" t="s">
        <v>110</v>
      </c>
      <c r="E103" s="47">
        <v>45261</v>
      </c>
      <c r="F103" s="46">
        <v>23600</v>
      </c>
      <c r="G103" s="47">
        <v>45261</v>
      </c>
      <c r="H103" s="24">
        <v>23600</v>
      </c>
      <c r="I103" s="44">
        <f>+F103-H103</f>
        <v>0</v>
      </c>
      <c r="J103" s="28" t="s">
        <v>22</v>
      </c>
    </row>
    <row r="104" spans="1:10">
      <c r="A104" s="57"/>
      <c r="B104" s="4"/>
      <c r="C104" s="4"/>
      <c r="D104" s="67"/>
      <c r="E104" s="3"/>
      <c r="F104" s="9"/>
      <c r="G104" s="3"/>
      <c r="H104" s="9"/>
      <c r="I104" s="44"/>
      <c r="J104" s="51"/>
    </row>
    <row r="105" spans="1:10">
      <c r="A105" s="57"/>
      <c r="B105" s="63" t="s">
        <v>50</v>
      </c>
      <c r="C105" s="64" t="s">
        <v>1</v>
      </c>
      <c r="D105" s="67" t="s">
        <v>51</v>
      </c>
      <c r="E105" s="47">
        <v>45200</v>
      </c>
      <c r="F105" s="46">
        <v>29500</v>
      </c>
      <c r="G105" s="47">
        <v>45200</v>
      </c>
      <c r="H105" s="24">
        <v>29500</v>
      </c>
      <c r="I105" s="44">
        <f>+F105-H105</f>
        <v>0</v>
      </c>
      <c r="J105" s="28" t="s">
        <v>22</v>
      </c>
    </row>
    <row r="106" spans="1:10">
      <c r="A106" s="57"/>
      <c r="B106" s="63" t="s">
        <v>50</v>
      </c>
      <c r="C106" s="64" t="s">
        <v>1</v>
      </c>
      <c r="D106" s="67" t="s">
        <v>45</v>
      </c>
      <c r="E106" s="47">
        <v>45200</v>
      </c>
      <c r="F106" s="46">
        <v>29500</v>
      </c>
      <c r="G106" s="47">
        <v>45200</v>
      </c>
      <c r="H106" s="24">
        <v>29500</v>
      </c>
      <c r="I106" s="44">
        <f>+F106-H106</f>
        <v>0</v>
      </c>
      <c r="J106" s="28" t="s">
        <v>22</v>
      </c>
    </row>
    <row r="107" spans="1:10">
      <c r="A107" s="57"/>
      <c r="B107" s="63" t="s">
        <v>50</v>
      </c>
      <c r="C107" s="64" t="s">
        <v>1</v>
      </c>
      <c r="D107" s="67" t="s">
        <v>46</v>
      </c>
      <c r="E107" s="47">
        <v>45200</v>
      </c>
      <c r="F107" s="46">
        <v>29500</v>
      </c>
      <c r="G107" s="47">
        <v>45200</v>
      </c>
      <c r="H107" s="24">
        <v>29500</v>
      </c>
      <c r="I107" s="44">
        <f>+F107-H107</f>
        <v>0</v>
      </c>
      <c r="J107" s="28" t="s">
        <v>22</v>
      </c>
    </row>
    <row r="108" spans="1:10">
      <c r="A108" s="57"/>
      <c r="B108" s="63" t="s">
        <v>50</v>
      </c>
      <c r="C108" s="64" t="s">
        <v>1</v>
      </c>
      <c r="D108" s="67" t="s">
        <v>47</v>
      </c>
      <c r="E108" s="47">
        <v>45200</v>
      </c>
      <c r="F108" s="46">
        <v>29500</v>
      </c>
      <c r="G108" s="47">
        <v>45200</v>
      </c>
      <c r="H108" s="24">
        <v>29500</v>
      </c>
      <c r="I108" s="44">
        <f>+F108-H108</f>
        <v>0</v>
      </c>
      <c r="J108" s="28" t="s">
        <v>22</v>
      </c>
    </row>
    <row r="109" spans="1:10">
      <c r="A109" s="57"/>
      <c r="B109" s="63" t="s">
        <v>50</v>
      </c>
      <c r="C109" s="64" t="s">
        <v>1</v>
      </c>
      <c r="D109" s="67" t="s">
        <v>52</v>
      </c>
      <c r="E109" s="47">
        <v>45200</v>
      </c>
      <c r="F109" s="46">
        <v>29500</v>
      </c>
      <c r="G109" s="47">
        <v>45200</v>
      </c>
      <c r="H109" s="24">
        <v>29500</v>
      </c>
      <c r="I109" s="44">
        <f>+F109-H109</f>
        <v>0</v>
      </c>
      <c r="J109" s="28" t="s">
        <v>22</v>
      </c>
    </row>
    <row r="110" spans="1:10">
      <c r="A110" s="57"/>
      <c r="B110" s="4"/>
      <c r="C110" s="4"/>
      <c r="D110" s="67"/>
      <c r="E110" s="3"/>
      <c r="F110" s="52"/>
      <c r="G110" s="3"/>
      <c r="H110" s="44"/>
      <c r="I110" s="44"/>
      <c r="J110" s="51"/>
    </row>
    <row r="111" spans="1:10">
      <c r="A111" s="57"/>
      <c r="B111" s="63" t="s">
        <v>113</v>
      </c>
      <c r="C111" s="64" t="s">
        <v>4</v>
      </c>
      <c r="D111" s="67" t="s">
        <v>112</v>
      </c>
      <c r="E111" s="47">
        <v>45231</v>
      </c>
      <c r="F111" s="24">
        <v>318150</v>
      </c>
      <c r="G111" s="47">
        <v>45231</v>
      </c>
      <c r="H111" s="24">
        <v>318150</v>
      </c>
      <c r="I111" s="44">
        <f>+F111-H111</f>
        <v>0</v>
      </c>
      <c r="J111" s="28" t="s">
        <v>22</v>
      </c>
    </row>
    <row r="112" spans="1:10">
      <c r="A112" s="57"/>
      <c r="B112" s="4"/>
      <c r="C112" s="4"/>
      <c r="D112" s="67"/>
      <c r="E112" s="43"/>
      <c r="F112" s="9"/>
      <c r="G112" s="43"/>
      <c r="H112" s="9"/>
      <c r="I112" s="44"/>
      <c r="J112" s="51"/>
    </row>
    <row r="113" spans="1:10">
      <c r="A113" s="57"/>
      <c r="B113" s="63" t="s">
        <v>111</v>
      </c>
      <c r="C113" s="64" t="s">
        <v>106</v>
      </c>
      <c r="D113" s="67" t="s">
        <v>24</v>
      </c>
      <c r="E113" s="47" t="s">
        <v>99</v>
      </c>
      <c r="F113" s="46">
        <v>678500</v>
      </c>
      <c r="G113" s="47" t="s">
        <v>99</v>
      </c>
      <c r="H113" s="24">
        <v>678500</v>
      </c>
      <c r="I113" s="44">
        <f>+F113-H113</f>
        <v>0</v>
      </c>
      <c r="J113" s="28" t="s">
        <v>22</v>
      </c>
    </row>
    <row r="114" spans="1:10">
      <c r="A114" s="57"/>
      <c r="B114" s="4"/>
      <c r="C114" s="4"/>
      <c r="D114" s="67"/>
      <c r="E114" s="43"/>
      <c r="F114" s="9"/>
      <c r="G114" s="43"/>
      <c r="H114" s="9"/>
      <c r="I114" s="44"/>
      <c r="J114" s="51"/>
    </row>
    <row r="115" spans="1:10">
      <c r="A115" s="57"/>
      <c r="B115" s="65" t="s">
        <v>156</v>
      </c>
      <c r="C115" s="64" t="s">
        <v>152</v>
      </c>
      <c r="D115" s="67" t="s">
        <v>155</v>
      </c>
      <c r="E115" s="47">
        <v>45292</v>
      </c>
      <c r="F115" s="46">
        <v>262772</v>
      </c>
      <c r="G115" s="47">
        <v>45292</v>
      </c>
      <c r="H115" s="24">
        <v>262772</v>
      </c>
      <c r="I115" s="44">
        <f>+F115-H115</f>
        <v>0</v>
      </c>
      <c r="J115" s="28" t="s">
        <v>22</v>
      </c>
    </row>
    <row r="116" spans="1:10">
      <c r="A116" s="57"/>
      <c r="B116" s="4"/>
      <c r="C116" s="4"/>
      <c r="D116" s="67"/>
      <c r="E116" s="43"/>
      <c r="F116" s="9"/>
      <c r="G116" s="43"/>
      <c r="H116" s="9"/>
      <c r="I116" s="44"/>
      <c r="J116" s="51"/>
    </row>
    <row r="117" spans="1:10">
      <c r="A117" s="57"/>
      <c r="B117" s="63" t="s">
        <v>31</v>
      </c>
      <c r="C117" s="64" t="s">
        <v>39</v>
      </c>
      <c r="D117" s="67" t="s">
        <v>158</v>
      </c>
      <c r="E117" s="48">
        <v>45292</v>
      </c>
      <c r="F117" s="46">
        <v>1459388.05</v>
      </c>
      <c r="G117" s="48">
        <v>45292</v>
      </c>
      <c r="H117" s="24">
        <v>1459388.05</v>
      </c>
      <c r="I117" s="44">
        <f>+F117-H117</f>
        <v>0</v>
      </c>
      <c r="J117" s="28" t="s">
        <v>22</v>
      </c>
    </row>
    <row r="118" spans="1:10">
      <c r="A118" s="57"/>
      <c r="B118" s="4"/>
      <c r="C118" s="4"/>
      <c r="D118" s="67"/>
      <c r="E118" s="3"/>
      <c r="F118" s="9"/>
      <c r="G118" s="3"/>
      <c r="H118" s="9"/>
      <c r="I118" s="44"/>
      <c r="J118" s="51"/>
    </row>
    <row r="119" spans="1:10">
      <c r="A119" s="57"/>
      <c r="B119" s="63" t="s">
        <v>31</v>
      </c>
      <c r="C119" s="64" t="s">
        <v>39</v>
      </c>
      <c r="D119" s="67" t="s">
        <v>157</v>
      </c>
      <c r="E119" s="48">
        <v>45292</v>
      </c>
      <c r="F119" s="46">
        <v>271083</v>
      </c>
      <c r="G119" s="48">
        <v>45292</v>
      </c>
      <c r="H119" s="24">
        <v>271083</v>
      </c>
      <c r="I119" s="44">
        <f>+F119-H119</f>
        <v>0</v>
      </c>
      <c r="J119" s="28" t="s">
        <v>22</v>
      </c>
    </row>
    <row r="120" spans="1:10">
      <c r="A120" s="57"/>
      <c r="B120" s="4"/>
      <c r="C120" s="4"/>
      <c r="D120" s="67"/>
      <c r="E120" s="3"/>
      <c r="F120" s="53"/>
      <c r="G120" s="3"/>
      <c r="H120" s="53"/>
      <c r="I120" s="44"/>
      <c r="J120" s="51"/>
    </row>
    <row r="121" spans="1:10">
      <c r="A121" s="57"/>
      <c r="B121" s="63" t="s">
        <v>151</v>
      </c>
      <c r="C121" s="64" t="s">
        <v>152</v>
      </c>
      <c r="D121" s="67" t="s">
        <v>150</v>
      </c>
      <c r="E121" s="47">
        <v>45292</v>
      </c>
      <c r="F121" s="46">
        <v>807208.1</v>
      </c>
      <c r="G121" s="47">
        <v>45292</v>
      </c>
      <c r="H121" s="24">
        <v>807208.1</v>
      </c>
      <c r="I121" s="44">
        <f>+F121-H121</f>
        <v>0</v>
      </c>
      <c r="J121" s="28" t="s">
        <v>22</v>
      </c>
    </row>
    <row r="122" spans="1:10">
      <c r="A122" s="57"/>
      <c r="B122" s="4"/>
      <c r="C122" s="4"/>
      <c r="D122" s="67"/>
      <c r="E122" s="3"/>
      <c r="F122" s="53"/>
      <c r="G122" s="3"/>
      <c r="H122" s="53"/>
      <c r="I122" s="44"/>
      <c r="J122" s="51"/>
    </row>
    <row r="123" spans="1:10" s="5" customFormat="1">
      <c r="A123" s="57"/>
      <c r="B123" s="4" t="s">
        <v>159</v>
      </c>
      <c r="C123" s="4" t="s">
        <v>160</v>
      </c>
      <c r="D123" s="67" t="s">
        <v>165</v>
      </c>
      <c r="E123" s="3">
        <v>45357</v>
      </c>
      <c r="F123" s="9">
        <v>45000</v>
      </c>
      <c r="G123" s="3">
        <v>45357</v>
      </c>
      <c r="H123" s="9">
        <v>45000</v>
      </c>
      <c r="I123" s="44">
        <f>+F123-H123</f>
        <v>0</v>
      </c>
      <c r="J123" s="51" t="s">
        <v>22</v>
      </c>
    </row>
    <row r="124" spans="1:10">
      <c r="A124" s="57"/>
      <c r="B124" s="4"/>
      <c r="C124" s="4"/>
      <c r="D124" s="67"/>
      <c r="E124" s="3"/>
      <c r="F124" s="44"/>
      <c r="G124" s="3"/>
      <c r="H124" s="44"/>
      <c r="I124" s="44"/>
      <c r="J124" s="51"/>
    </row>
    <row r="125" spans="1:10">
      <c r="A125" s="57"/>
      <c r="B125" s="4" t="s">
        <v>161</v>
      </c>
      <c r="C125" s="4" t="s">
        <v>1</v>
      </c>
      <c r="D125" s="67" t="s">
        <v>162</v>
      </c>
      <c r="E125" s="42">
        <v>45323</v>
      </c>
      <c r="F125" s="9">
        <v>60180</v>
      </c>
      <c r="G125" s="42">
        <v>45323</v>
      </c>
      <c r="H125" s="9">
        <v>60180</v>
      </c>
      <c r="I125" s="44">
        <f>+F125-H125</f>
        <v>0</v>
      </c>
      <c r="J125" s="28" t="s">
        <v>22</v>
      </c>
    </row>
    <row r="126" spans="1:10">
      <c r="A126" s="57"/>
      <c r="B126" s="4"/>
      <c r="C126" s="4"/>
      <c r="D126" s="67"/>
      <c r="E126" s="3"/>
      <c r="F126" s="9"/>
      <c r="G126" s="3"/>
      <c r="H126" s="9"/>
      <c r="I126" s="44"/>
      <c r="J126" s="51"/>
    </row>
    <row r="127" spans="1:10">
      <c r="A127" s="57"/>
      <c r="B127" s="4" t="s">
        <v>163</v>
      </c>
      <c r="C127" s="4" t="s">
        <v>1</v>
      </c>
      <c r="D127" s="67" t="s">
        <v>164</v>
      </c>
      <c r="E127" s="43">
        <v>45328</v>
      </c>
      <c r="F127" s="9">
        <v>68021.100000000006</v>
      </c>
      <c r="G127" s="43">
        <v>45328</v>
      </c>
      <c r="H127" s="9">
        <v>68021.100000000006</v>
      </c>
      <c r="I127" s="44">
        <f>+F127-H127</f>
        <v>0</v>
      </c>
      <c r="J127" s="28" t="s">
        <v>22</v>
      </c>
    </row>
    <row r="128" spans="1:10">
      <c r="A128" s="57"/>
      <c r="B128" s="4"/>
      <c r="C128" s="4"/>
      <c r="D128" s="67"/>
      <c r="E128" s="3"/>
      <c r="F128" s="9"/>
      <c r="G128" s="3"/>
      <c r="H128" s="9"/>
      <c r="I128" s="44"/>
      <c r="J128" s="51"/>
    </row>
    <row r="129" spans="1:10">
      <c r="A129" s="57"/>
      <c r="B129" s="63" t="s">
        <v>69</v>
      </c>
      <c r="C129" s="64" t="s">
        <v>5</v>
      </c>
      <c r="D129" s="67" t="s">
        <v>68</v>
      </c>
      <c r="E129" s="49">
        <v>45261</v>
      </c>
      <c r="F129" s="46">
        <v>96229</v>
      </c>
      <c r="G129" s="49">
        <v>45261</v>
      </c>
      <c r="H129" s="24">
        <v>96229</v>
      </c>
      <c r="I129" s="44">
        <f>+F129-H129</f>
        <v>0</v>
      </c>
      <c r="J129" s="28" t="s">
        <v>22</v>
      </c>
    </row>
    <row r="130" spans="1:10">
      <c r="A130" s="57"/>
      <c r="B130" s="4"/>
      <c r="C130" s="4"/>
      <c r="D130" s="67"/>
      <c r="E130" s="3"/>
      <c r="F130" s="9"/>
      <c r="G130" s="3"/>
      <c r="H130" s="9"/>
      <c r="I130" s="44"/>
      <c r="J130" s="51"/>
    </row>
    <row r="131" spans="1:10">
      <c r="A131" s="57"/>
      <c r="B131" s="63" t="s">
        <v>141</v>
      </c>
      <c r="C131" s="64" t="s">
        <v>16</v>
      </c>
      <c r="D131" s="67" t="s">
        <v>142</v>
      </c>
      <c r="E131" s="47" t="s">
        <v>143</v>
      </c>
      <c r="F131" s="46">
        <v>2257.3200000000002</v>
      </c>
      <c r="G131" s="47" t="s">
        <v>143</v>
      </c>
      <c r="H131" s="24">
        <v>2257.3200000000002</v>
      </c>
      <c r="I131" s="44">
        <f t="shared" ref="I131:I137" si="2">+F131-H131</f>
        <v>0</v>
      </c>
      <c r="J131" s="28" t="s">
        <v>22</v>
      </c>
    </row>
    <row r="132" spans="1:10">
      <c r="A132" s="57"/>
      <c r="B132" s="63" t="s">
        <v>141</v>
      </c>
      <c r="C132" s="64" t="s">
        <v>16</v>
      </c>
      <c r="D132" s="67" t="s">
        <v>144</v>
      </c>
      <c r="E132" s="47" t="s">
        <v>143</v>
      </c>
      <c r="F132" s="46">
        <v>14504.65</v>
      </c>
      <c r="G132" s="47" t="s">
        <v>143</v>
      </c>
      <c r="H132" s="24">
        <v>14504.65</v>
      </c>
      <c r="I132" s="44">
        <f t="shared" si="2"/>
        <v>0</v>
      </c>
      <c r="J132" s="28" t="s">
        <v>22</v>
      </c>
    </row>
    <row r="133" spans="1:10">
      <c r="A133" s="57"/>
      <c r="B133" s="63" t="s">
        <v>141</v>
      </c>
      <c r="C133" s="64" t="s">
        <v>16</v>
      </c>
      <c r="D133" s="67" t="s">
        <v>145</v>
      </c>
      <c r="E133" s="47" t="s">
        <v>143</v>
      </c>
      <c r="F133" s="46">
        <v>5122.1899999999996</v>
      </c>
      <c r="G133" s="47" t="s">
        <v>143</v>
      </c>
      <c r="H133" s="24">
        <v>5122.1899999999996</v>
      </c>
      <c r="I133" s="44">
        <f t="shared" si="2"/>
        <v>0</v>
      </c>
      <c r="J133" s="28" t="s">
        <v>22</v>
      </c>
    </row>
    <row r="134" spans="1:10">
      <c r="A134" s="57"/>
      <c r="B134" s="63" t="s">
        <v>141</v>
      </c>
      <c r="C134" s="64" t="s">
        <v>16</v>
      </c>
      <c r="D134" s="67" t="s">
        <v>146</v>
      </c>
      <c r="E134" s="47" t="s">
        <v>143</v>
      </c>
      <c r="F134" s="46">
        <v>3488</v>
      </c>
      <c r="G134" s="47" t="s">
        <v>143</v>
      </c>
      <c r="H134" s="24">
        <v>3488</v>
      </c>
      <c r="I134" s="44">
        <f t="shared" si="2"/>
        <v>0</v>
      </c>
      <c r="J134" s="28" t="s">
        <v>22</v>
      </c>
    </row>
    <row r="135" spans="1:10">
      <c r="A135" s="57"/>
      <c r="B135" s="63" t="s">
        <v>141</v>
      </c>
      <c r="C135" s="64" t="s">
        <v>16</v>
      </c>
      <c r="D135" s="67" t="s">
        <v>147</v>
      </c>
      <c r="E135" s="47" t="s">
        <v>143</v>
      </c>
      <c r="F135" s="46">
        <v>11164.74</v>
      </c>
      <c r="G135" s="47" t="s">
        <v>143</v>
      </c>
      <c r="H135" s="24">
        <v>11164.74</v>
      </c>
      <c r="I135" s="44">
        <f t="shared" si="2"/>
        <v>0</v>
      </c>
      <c r="J135" s="28" t="s">
        <v>22</v>
      </c>
    </row>
    <row r="136" spans="1:10">
      <c r="A136" s="57"/>
      <c r="B136" s="63" t="s">
        <v>141</v>
      </c>
      <c r="C136" s="64" t="s">
        <v>16</v>
      </c>
      <c r="D136" s="67" t="s">
        <v>148</v>
      </c>
      <c r="E136" s="47" t="s">
        <v>143</v>
      </c>
      <c r="F136" s="46">
        <v>3506.54</v>
      </c>
      <c r="G136" s="47" t="s">
        <v>143</v>
      </c>
      <c r="H136" s="24">
        <v>3506.54</v>
      </c>
      <c r="I136" s="44">
        <f t="shared" si="2"/>
        <v>0</v>
      </c>
      <c r="J136" s="28" t="s">
        <v>22</v>
      </c>
    </row>
    <row r="137" spans="1:10">
      <c r="A137" s="57"/>
      <c r="B137" s="63" t="s">
        <v>141</v>
      </c>
      <c r="C137" s="64" t="s">
        <v>16</v>
      </c>
      <c r="D137" s="67" t="s">
        <v>149</v>
      </c>
      <c r="E137" s="47" t="s">
        <v>143</v>
      </c>
      <c r="F137" s="46">
        <v>33270.53</v>
      </c>
      <c r="G137" s="47" t="s">
        <v>143</v>
      </c>
      <c r="H137" s="24">
        <v>33270.53</v>
      </c>
      <c r="I137" s="44">
        <f t="shared" si="2"/>
        <v>0</v>
      </c>
      <c r="J137" s="28" t="s">
        <v>22</v>
      </c>
    </row>
    <row r="138" spans="1:10">
      <c r="A138" s="57"/>
      <c r="B138" s="4"/>
      <c r="C138" s="4"/>
      <c r="D138" s="67"/>
      <c r="E138" s="3"/>
      <c r="F138" s="9"/>
      <c r="G138" s="3"/>
      <c r="H138" s="9"/>
      <c r="I138" s="44"/>
      <c r="J138" s="51"/>
    </row>
    <row r="139" spans="1:10">
      <c r="A139" s="57"/>
      <c r="B139" s="63" t="s">
        <v>154</v>
      </c>
      <c r="C139" s="64" t="s">
        <v>4</v>
      </c>
      <c r="D139" s="67" t="s">
        <v>28</v>
      </c>
      <c r="E139" s="47" t="s">
        <v>153</v>
      </c>
      <c r="F139" s="46">
        <v>17314500</v>
      </c>
      <c r="G139" s="47" t="s">
        <v>153</v>
      </c>
      <c r="H139" s="46">
        <v>5500000</v>
      </c>
      <c r="I139" s="44">
        <f>+F139-H139</f>
        <v>11814500</v>
      </c>
      <c r="J139" s="28" t="s">
        <v>22</v>
      </c>
    </row>
    <row r="140" spans="1:10">
      <c r="A140" s="57"/>
      <c r="B140" s="4"/>
      <c r="C140" s="4"/>
      <c r="D140" s="67"/>
      <c r="E140" s="3"/>
      <c r="F140" s="9"/>
      <c r="G140" s="3"/>
      <c r="H140" s="9"/>
      <c r="I140" s="44"/>
      <c r="J140" s="51"/>
    </row>
    <row r="141" spans="1:10">
      <c r="A141" s="57"/>
      <c r="B141" s="63" t="s">
        <v>103</v>
      </c>
      <c r="C141" s="64" t="s">
        <v>5</v>
      </c>
      <c r="D141" s="67" t="s">
        <v>102</v>
      </c>
      <c r="E141" s="47" t="s">
        <v>41</v>
      </c>
      <c r="F141" s="46">
        <v>155145.51999999999</v>
      </c>
      <c r="G141" s="47" t="s">
        <v>41</v>
      </c>
      <c r="H141" s="24">
        <v>155145.51999999999</v>
      </c>
      <c r="I141" s="44">
        <f>+F141-H141</f>
        <v>0</v>
      </c>
      <c r="J141" s="28" t="s">
        <v>22</v>
      </c>
    </row>
    <row r="142" spans="1:10">
      <c r="A142" s="57"/>
      <c r="B142" s="4"/>
      <c r="C142" s="4"/>
      <c r="D142" s="67"/>
      <c r="E142" s="3"/>
      <c r="F142" s="9"/>
      <c r="G142" s="3"/>
      <c r="H142" s="9"/>
      <c r="I142" s="44"/>
      <c r="J142" s="28"/>
    </row>
    <row r="143" spans="1:10">
      <c r="A143" s="57"/>
      <c r="B143" s="4" t="s">
        <v>166</v>
      </c>
      <c r="C143" s="64" t="s">
        <v>4</v>
      </c>
      <c r="D143" s="67" t="s">
        <v>167</v>
      </c>
      <c r="E143" s="3" t="s">
        <v>168</v>
      </c>
      <c r="F143" s="9">
        <v>9500070</v>
      </c>
      <c r="G143" s="3" t="s">
        <v>168</v>
      </c>
      <c r="H143" s="9">
        <v>9500000</v>
      </c>
      <c r="I143" s="44">
        <f>+F143-H143</f>
        <v>70</v>
      </c>
      <c r="J143" s="28" t="s">
        <v>22</v>
      </c>
    </row>
    <row r="144" spans="1:10">
      <c r="A144" s="57"/>
      <c r="B144" s="4"/>
      <c r="C144" s="4"/>
      <c r="D144" s="67"/>
      <c r="E144" s="3"/>
      <c r="F144" s="9"/>
      <c r="G144" s="3"/>
      <c r="H144" s="9"/>
      <c r="I144" s="44"/>
      <c r="J144" s="51"/>
    </row>
    <row r="145" spans="1:10">
      <c r="A145" s="57"/>
      <c r="B145" s="63" t="s">
        <v>74</v>
      </c>
      <c r="C145" s="64" t="s">
        <v>16</v>
      </c>
      <c r="D145" s="67" t="s">
        <v>73</v>
      </c>
      <c r="E145" s="47" t="s">
        <v>44</v>
      </c>
      <c r="F145" s="46">
        <v>340861.15</v>
      </c>
      <c r="G145" s="47" t="s">
        <v>44</v>
      </c>
      <c r="H145" s="24">
        <v>340861.15</v>
      </c>
      <c r="I145" s="44">
        <f t="shared" ref="I145:I151" si="3">+F145-H145</f>
        <v>0</v>
      </c>
      <c r="J145" s="28" t="s">
        <v>22</v>
      </c>
    </row>
    <row r="146" spans="1:10">
      <c r="A146" s="57"/>
      <c r="B146" s="63" t="s">
        <v>74</v>
      </c>
      <c r="C146" s="64" t="s">
        <v>16</v>
      </c>
      <c r="D146" s="67" t="s">
        <v>75</v>
      </c>
      <c r="E146" s="47" t="s">
        <v>44</v>
      </c>
      <c r="F146" s="46">
        <v>59402.59</v>
      </c>
      <c r="G146" s="47" t="s">
        <v>44</v>
      </c>
      <c r="H146" s="24">
        <v>59402.59</v>
      </c>
      <c r="I146" s="44">
        <f t="shared" si="3"/>
        <v>0</v>
      </c>
      <c r="J146" s="28" t="s">
        <v>22</v>
      </c>
    </row>
    <row r="147" spans="1:10">
      <c r="A147" s="57"/>
      <c r="B147" s="63" t="s">
        <v>74</v>
      </c>
      <c r="C147" s="64" t="s">
        <v>16</v>
      </c>
      <c r="D147" s="67" t="s">
        <v>76</v>
      </c>
      <c r="E147" s="47" t="s">
        <v>44</v>
      </c>
      <c r="F147" s="46">
        <v>437848.96</v>
      </c>
      <c r="G147" s="47" t="s">
        <v>44</v>
      </c>
      <c r="H147" s="24">
        <v>437848.96</v>
      </c>
      <c r="I147" s="44">
        <f t="shared" si="3"/>
        <v>0</v>
      </c>
      <c r="J147" s="28" t="s">
        <v>22</v>
      </c>
    </row>
    <row r="148" spans="1:10">
      <c r="A148" s="57"/>
      <c r="B148" s="63" t="s">
        <v>74</v>
      </c>
      <c r="C148" s="64" t="s">
        <v>16</v>
      </c>
      <c r="D148" s="67" t="s">
        <v>77</v>
      </c>
      <c r="E148" s="47" t="s">
        <v>44</v>
      </c>
      <c r="F148" s="46">
        <v>41435.47</v>
      </c>
      <c r="G148" s="47" t="s">
        <v>44</v>
      </c>
      <c r="H148" s="24">
        <v>41435.47</v>
      </c>
      <c r="I148" s="44">
        <f t="shared" si="3"/>
        <v>0</v>
      </c>
      <c r="J148" s="28" t="s">
        <v>22</v>
      </c>
    </row>
    <row r="149" spans="1:10">
      <c r="A149" s="57"/>
      <c r="B149" s="63" t="s">
        <v>74</v>
      </c>
      <c r="C149" s="64" t="s">
        <v>16</v>
      </c>
      <c r="D149" s="67" t="s">
        <v>78</v>
      </c>
      <c r="E149" s="47" t="s">
        <v>44</v>
      </c>
      <c r="F149" s="46">
        <v>14302.76</v>
      </c>
      <c r="G149" s="47" t="s">
        <v>44</v>
      </c>
      <c r="H149" s="24">
        <v>14302.76</v>
      </c>
      <c r="I149" s="44">
        <f t="shared" si="3"/>
        <v>0</v>
      </c>
      <c r="J149" s="28" t="s">
        <v>22</v>
      </c>
    </row>
    <row r="150" spans="1:10">
      <c r="A150" s="57"/>
      <c r="B150" s="63" t="s">
        <v>74</v>
      </c>
      <c r="C150" s="64" t="s">
        <v>16</v>
      </c>
      <c r="D150" s="67" t="s">
        <v>79</v>
      </c>
      <c r="E150" s="47" t="s">
        <v>44</v>
      </c>
      <c r="F150" s="46">
        <v>792.64</v>
      </c>
      <c r="G150" s="47" t="s">
        <v>44</v>
      </c>
      <c r="H150" s="24">
        <v>792.64</v>
      </c>
      <c r="I150" s="44">
        <f t="shared" si="3"/>
        <v>0</v>
      </c>
      <c r="J150" s="28" t="s">
        <v>22</v>
      </c>
    </row>
    <row r="151" spans="1:10">
      <c r="A151" s="57"/>
      <c r="B151" s="63" t="s">
        <v>74</v>
      </c>
      <c r="C151" s="64" t="s">
        <v>16</v>
      </c>
      <c r="D151" s="67" t="s">
        <v>80</v>
      </c>
      <c r="E151" s="47" t="s">
        <v>44</v>
      </c>
      <c r="F151" s="46">
        <v>17507.38</v>
      </c>
      <c r="G151" s="47" t="s">
        <v>44</v>
      </c>
      <c r="H151" s="24">
        <v>17507.38</v>
      </c>
      <c r="I151" s="44">
        <f t="shared" si="3"/>
        <v>0</v>
      </c>
      <c r="J151" s="28" t="s">
        <v>22</v>
      </c>
    </row>
    <row r="152" spans="1:10" s="5" customFormat="1" ht="15.75" thickBot="1">
      <c r="A152" s="57"/>
      <c r="B152" s="61"/>
      <c r="C152" s="8"/>
      <c r="D152" s="7"/>
      <c r="E152" s="3"/>
      <c r="F152" s="21"/>
      <c r="G152" s="3"/>
      <c r="H152" s="21"/>
      <c r="I152" s="41"/>
      <c r="J152" s="28"/>
    </row>
    <row r="154" spans="1:10" ht="16.5" thickBot="1">
      <c r="B154" s="40" t="s">
        <v>3</v>
      </c>
      <c r="C154" s="18"/>
      <c r="D154" s="18"/>
      <c r="E154" s="37"/>
      <c r="F154" s="19">
        <f>SUM(F15:F152)</f>
        <v>37661811.689999998</v>
      </c>
      <c r="G154" s="10"/>
      <c r="H154" s="19">
        <f>SUM(H15:H152)</f>
        <v>25847241.689999998</v>
      </c>
      <c r="I154" s="19">
        <f>SUM(I15:I152)</f>
        <v>11814570</v>
      </c>
    </row>
    <row r="155" spans="1:10" ht="16.5" thickTop="1">
      <c r="B155" s="40"/>
      <c r="C155" s="18"/>
      <c r="D155" s="18"/>
      <c r="E155" s="37"/>
      <c r="F155" s="39"/>
      <c r="G155" s="10"/>
      <c r="H155" s="39"/>
      <c r="I155" s="39"/>
    </row>
    <row r="157" spans="1:10">
      <c r="F157" s="20"/>
      <c r="G157" s="10"/>
    </row>
    <row r="158" spans="1:10">
      <c r="F158" s="23"/>
    </row>
    <row r="161" spans="2:10">
      <c r="B161" s="34" t="s">
        <v>6</v>
      </c>
      <c r="C161" s="78" t="s">
        <v>10</v>
      </c>
      <c r="D161" s="78"/>
      <c r="E161" s="78"/>
      <c r="F161" s="78"/>
      <c r="G161" s="79" t="s">
        <v>11</v>
      </c>
      <c r="H161" s="79"/>
      <c r="I161" s="79"/>
      <c r="J161" s="79"/>
    </row>
    <row r="162" spans="2:10">
      <c r="B162" s="30" t="s">
        <v>7</v>
      </c>
      <c r="C162" s="80" t="s">
        <v>8</v>
      </c>
      <c r="D162" s="80"/>
      <c r="E162" s="80"/>
      <c r="F162" s="80"/>
      <c r="G162" s="81" t="s">
        <v>9</v>
      </c>
      <c r="H162" s="81"/>
      <c r="I162" s="81"/>
      <c r="J162" s="81"/>
    </row>
    <row r="163" spans="2:10">
      <c r="B163" s="27"/>
      <c r="C163" s="27"/>
      <c r="D163" s="27"/>
      <c r="E163" s="38"/>
      <c r="F163" s="29"/>
      <c r="G163" s="29"/>
    </row>
  </sheetData>
  <mergeCells count="6">
    <mergeCell ref="B10:J10"/>
    <mergeCell ref="B11:J11"/>
    <mergeCell ref="C161:F161"/>
    <mergeCell ref="G161:J161"/>
    <mergeCell ref="C162:F162"/>
    <mergeCell ref="G162:J162"/>
  </mergeCells>
  <printOptions horizontalCentered="1"/>
  <pageMargins left="0.2" right="0.2" top="0.5" bottom="0.75" header="0.3" footer="0.3"/>
  <pageSetup scale="68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FEB-2024</vt:lpstr>
      <vt:lpstr>'FEB-2024'!Área_de_impresión</vt:lpstr>
      <vt:lpstr>'FEB-2024'!Títulos_a_imprimir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2024-03-12T19:26:26Z</cp:lastPrinted>
  <dcterms:created xsi:type="dcterms:W3CDTF">2017-02-16T17:13:46Z</dcterms:created>
  <dcterms:modified xsi:type="dcterms:W3CDTF">2024-03-15T15:47:36Z</dcterms:modified>
</cp:coreProperties>
</file>