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779D4C7-6ECE-43F8-9F7D-990558A44F76}" xr6:coauthVersionLast="47" xr6:coauthVersionMax="47" xr10:uidLastSave="{00000000-0000-0000-0000-000000000000}"/>
  <bookViews>
    <workbookView xWindow="-120" yWindow="-120" windowWidth="29040" windowHeight="15990"/>
  </bookViews>
  <sheets>
    <sheet name="CUENTA NO. 240-010599-0" sheetId="1" r:id="rId1"/>
  </sheets>
  <definedNames>
    <definedName name="_xlnm.Print_Area" localSheetId="0">'CUENTA NO. 240-010599-0'!$B$1:$G$153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E140" i="1"/>
  <c r="F140" i="1"/>
  <c r="G140" i="1"/>
</calcChain>
</file>

<file path=xl/sharedStrings.xml><?xml version="1.0" encoding="utf-8"?>
<sst xmlns="http://schemas.openxmlformats.org/spreadsheetml/2006/main" count="147" uniqueCount="77">
  <si>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</si>
  <si>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</si>
  <si>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</si>
  <si>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</si>
  <si>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</si>
  <si>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</si>
  <si>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</si>
  <si>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</si>
  <si>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</si>
  <si>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</si>
  <si>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</si>
  <si>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</si>
  <si>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</si>
  <si>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</si>
  <si>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</si>
  <si>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</si>
  <si>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</si>
  <si>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</si>
  <si>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</si>
  <si>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</si>
  <si>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</si>
  <si>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</si>
  <si>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INSTITUTO DE ESTABILIZACION DE PRECIOS</t>
  </si>
  <si>
    <t>NURYS ALTAGRACIA ALCANTARA CASADO</t>
  </si>
  <si>
    <t>SALUDOS COMUNICACIONES FRIAS</t>
  </si>
  <si>
    <t>DEL 1 AL 29 DE FEBRERO 2024</t>
  </si>
  <si>
    <t>29/02/2024</t>
  </si>
  <si>
    <t>DILENNI BONILLA ACOSTA</t>
  </si>
  <si>
    <t>VIBIANO PAULINO DE LEON ALCANTARA</t>
  </si>
  <si>
    <t>DOMINGO BAUTISTA Y ASOCIADOS, SRL.</t>
  </si>
  <si>
    <t>SIALTA, S.R.L.</t>
  </si>
  <si>
    <t>INSTITUTO CULTURAL DOMINICO-AMERICANO</t>
  </si>
  <si>
    <t>DELTA COMUNICACIONES, SRL.</t>
  </si>
  <si>
    <t>FRANKLYN DARIO FRIAS PUELLO</t>
  </si>
  <si>
    <t>MARIA RAMONA JACQUELINE BAEZ</t>
  </si>
  <si>
    <t>GLOBAL SOCIAL MEDIA GROUP GSMG, S.R.L.</t>
  </si>
  <si>
    <t>MIAVISION, SRL</t>
  </si>
  <si>
    <t>EDITORA EL NUEVO DIARIO, S.A.</t>
  </si>
  <si>
    <t>EDITORA HOY, S.A.S.</t>
  </si>
  <si>
    <t>AIDAL COMUNICACIONES, S.R.L.</t>
  </si>
  <si>
    <t>RADIO CADENA COMERCIAL, S.R.L.</t>
  </si>
  <si>
    <t>ISLITA EIRL</t>
  </si>
  <si>
    <t>SBC SOCIAL BUSINESS, EIRL</t>
  </si>
  <si>
    <t>FRANCISCO ALBERTO VILLANUEVA PEREZ</t>
  </si>
  <si>
    <t>DANIA BEATO CHECO</t>
  </si>
  <si>
    <t>VIRGILIO APOLINAR NICOLAS RAMOS ARIAS</t>
  </si>
  <si>
    <t>BOLIVAR AUGUSTO MOREL ALMONTE</t>
  </si>
  <si>
    <t>GRUPO MECCA, SRL</t>
  </si>
  <si>
    <t>RD AL DESCUBIERTO, SRL.</t>
  </si>
  <si>
    <t>RF COMUNICACIONES EDUCATIVAS, C POR A.</t>
  </si>
  <si>
    <t>PROCESO, S.R.L.</t>
  </si>
  <si>
    <t>YAHAIRA IVELISSE PEREZ MESA</t>
  </si>
  <si>
    <t>KPLL ENTERTAINMENT OPEN EIRL</t>
  </si>
  <si>
    <t>EMPACADORA DE ALIMENTOS MONTELLANO EMALMOLLA, SRL</t>
  </si>
  <si>
    <t>SEGUROS RESERVAS, S,A.</t>
  </si>
  <si>
    <t>SEGURO NACIONAL DE SALUD (SENASA)</t>
  </si>
  <si>
    <t>MAGUANA COMERCIAL SRL</t>
  </si>
  <si>
    <t>CASA MARTINA VENTURA, S.R.L.</t>
  </si>
  <si>
    <t>PLAZA LAMA S,A.</t>
  </si>
  <si>
    <t>COMERCIAL LEYBA, S.R.L.</t>
  </si>
  <si>
    <t>JUANA MARIA PEGUERO CONCEPCION</t>
  </si>
  <si>
    <t>HUMANO SEGUROS , S.A</t>
  </si>
  <si>
    <t>TOTALENERGIES MARKETING DOMINICANA, S.A.</t>
  </si>
  <si>
    <t>DIESEL EXTREMO, SRL.</t>
  </si>
  <si>
    <t>CRUZ DIESEL, SRL.</t>
  </si>
  <si>
    <t>GENARO HERRERA  RAMIREZ</t>
  </si>
  <si>
    <t xml:space="preserve">EDEESTE </t>
  </si>
  <si>
    <t>MOMMARS SRL</t>
  </si>
  <si>
    <t>COOPERATIVA DE CRIADORES DEL CIBAO</t>
  </si>
  <si>
    <t>EDESUR</t>
  </si>
  <si>
    <t>J. RAFAEL NUÑEZ P., S.R.L.</t>
  </si>
  <si>
    <t>DOCUGREEN S.R.L.</t>
  </si>
  <si>
    <t>HOTELES NACIONALES , S. A. / SHERATON</t>
  </si>
  <si>
    <t>GRUPO SANABIA, S. R. L.</t>
  </si>
  <si>
    <t>SANTO DE LA CRUZ CARRASCO</t>
  </si>
  <si>
    <t>TRANSFERENCIA INTERNA RECIBIDA</t>
  </si>
  <si>
    <t>EMBARGO / PRESTACIONES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</si>
</sst>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(* #,##0.00_);_(* \(#,##0.00\);_(* &quot;-&quot;??_);_(@_)"/>
    <numFmt numFmtId="179" formatCode="dd/mm/yyyy;@"/>
    <numFmt numFmtId="186" formatCode="0_);\(0\)"/>
    <numFmt numFmtId="188" formatCode="#,##0.000000000000000000_);[Red]\(#,##0.000000000000000000\)"/>
    <numFmt numFmtId="194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171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71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171" fontId="44" fillId="0" borderId="0" xfId="66" applyFont="1" applyFill="1" applyAlignment="1">
      <alignment horizontal="center"/>
    </xf>
    <xf numFmtId="0" fontId="45" fillId="0" borderId="0" xfId="0" applyFont="1" applyFill="1"/>
    <xf numFmtId="171" fontId="43" fillId="0" borderId="10" xfId="66" applyFont="1" applyFill="1" applyBorder="1" applyAlignment="1">
      <alignment horizontal="center"/>
    </xf>
    <xf numFmtId="171" fontId="43" fillId="0" borderId="0" xfId="66" applyFont="1" applyFill="1" applyBorder="1" applyAlignment="1">
      <alignment horizontal="center"/>
    </xf>
    <xf numFmtId="171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171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171" fontId="49" fillId="54" borderId="0" xfId="66" applyFont="1" applyFill="1" applyBorder="1"/>
    <xf numFmtId="171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171" fontId="47" fillId="54" borderId="13" xfId="66" applyFont="1" applyFill="1" applyBorder="1" applyAlignment="1">
      <alignment horizontal="center"/>
    </xf>
    <xf numFmtId="171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171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171" fontId="4" fillId="0" borderId="0" xfId="0" applyNumberFormat="1" applyFont="1" applyFill="1" applyAlignment="1"/>
    <xf numFmtId="171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86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9" fontId="43" fillId="0" borderId="0" xfId="0" applyNumberFormat="1" applyFont="1" applyFill="1" applyAlignment="1">
      <alignment horizontal="center" vertical="center"/>
    </xf>
    <xf numFmtId="179" fontId="44" fillId="0" borderId="0" xfId="0" applyNumberFormat="1" applyFont="1" applyFill="1" applyAlignment="1">
      <alignment horizontal="center" vertical="center"/>
    </xf>
    <xf numFmtId="179" fontId="46" fillId="54" borderId="17" xfId="0" applyNumberFormat="1" applyFont="1" applyFill="1" applyBorder="1" applyAlignment="1">
      <alignment horizontal="center" vertical="center"/>
    </xf>
    <xf numFmtId="179" fontId="48" fillId="54" borderId="18" xfId="0" applyNumberFormat="1" applyFont="1" applyFill="1" applyBorder="1" applyAlignment="1">
      <alignment horizontal="center" vertical="center"/>
    </xf>
    <xf numFmtId="179" fontId="47" fillId="54" borderId="19" xfId="0" applyNumberFormat="1" applyFont="1" applyFill="1" applyBorder="1" applyAlignment="1">
      <alignment horizontal="center" vertical="center"/>
    </xf>
    <xf numFmtId="179" fontId="43" fillId="0" borderId="10" xfId="66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horizontal="center"/>
    </xf>
    <xf numFmtId="179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94" fontId="0" fillId="0" borderId="0" xfId="0" applyNumberFormat="1" applyFill="1"/>
    <xf numFmtId="186" fontId="43" fillId="0" borderId="10" xfId="66" applyNumberFormat="1" applyFont="1" applyFill="1" applyBorder="1" applyAlignment="1">
      <alignment horizontal="center"/>
    </xf>
    <xf numFmtId="171" fontId="43" fillId="0" borderId="10" xfId="66" applyFont="1" applyFill="1" applyBorder="1" applyAlignment="1">
      <alignment horizontal="center"/>
    </xf>
    <xf numFmtId="171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171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942975</xdr:colOff>
      <xdr:row>6</xdr:row>
      <xdr:rowOff>180975</xdr:rowOff>
    </xdr:to>
    <xdr:pic>
      <xdr:nvPicPr>
        <xdr:cNvPr id="43190" name="Imagen 1">
          <a:extLst>
            <a:ext uri="{FF2B5EF4-FFF2-40B4-BE49-F238E27FC236}">
              <a16:creationId xmlns:a16="http://schemas.microsoft.com/office/drawing/2014/main" id="{A257A668-9886-2048-0996-DC2E81FE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79152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145</xdr:row>
      <xdr:rowOff>171450</xdr:rowOff>
    </xdr:from>
    <xdr:to>
      <xdr:col>3</xdr:col>
      <xdr:colOff>1607910</xdr:colOff>
      <xdr:row>145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AA7B995-E812-E82A-D493-7D75C32A4884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6"/>
  <sheetViews>
    <sheetView tabSelected="1" topLeftCell="A109" zoomScaleNormal="100" workbookViewId="0">
      <selection activeCell="D141" sqref="D141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1.85546875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25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15113763.259999048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15113763.259999048</v>
      </c>
      <c r="H16" s="37"/>
      <c r="I16" s="37"/>
    </row>
    <row r="17" spans="2:9" s="10" customFormat="1" ht="18" customHeight="1">
      <c r="B17" s="57">
        <v>45323</v>
      </c>
      <c r="C17" s="63">
        <v>603351002</v>
      </c>
      <c r="D17" s="48" t="s">
        <v>21</v>
      </c>
      <c r="E17" s="16">
        <v>870000</v>
      </c>
      <c r="F17" s="16"/>
      <c r="G17" s="16">
        <f>+G16+E17-F17</f>
        <v>15983763.259999048</v>
      </c>
      <c r="H17" s="37"/>
      <c r="I17" s="37"/>
    </row>
    <row r="18" spans="2:9" s="10" customFormat="1" ht="18" customHeight="1">
      <c r="B18" s="57">
        <v>45323</v>
      </c>
      <c r="C18" s="63">
        <v>33715584478</v>
      </c>
      <c r="D18" s="48" t="s">
        <v>75</v>
      </c>
      <c r="E18" s="16">
        <v>27000000</v>
      </c>
      <c r="F18" s="16"/>
      <c r="G18" s="64">
        <f t="shared" ref="G18:G137" si="0">+G17+E18-F18</f>
        <v>42983763.259999052</v>
      </c>
      <c r="H18" s="37"/>
      <c r="I18" s="37"/>
    </row>
    <row r="19" spans="2:9" s="10" customFormat="1" ht="18" customHeight="1">
      <c r="B19" s="57">
        <v>45323</v>
      </c>
      <c r="C19" s="63">
        <v>33711711862</v>
      </c>
      <c r="D19" s="48" t="s">
        <v>75</v>
      </c>
      <c r="E19" s="64">
        <v>20000</v>
      </c>
      <c r="F19" s="64"/>
      <c r="G19" s="64">
        <f t="shared" si="0"/>
        <v>43003763.259999052</v>
      </c>
      <c r="H19" s="37"/>
      <c r="I19" s="37"/>
    </row>
    <row r="20" spans="2:9" s="10" customFormat="1" ht="18" customHeight="1">
      <c r="B20" s="57">
        <v>45323</v>
      </c>
      <c r="C20" s="50">
        <v>29683</v>
      </c>
      <c r="D20" s="48" t="s">
        <v>22</v>
      </c>
      <c r="E20" s="16"/>
      <c r="F20" s="16">
        <v>6945985</v>
      </c>
      <c r="G20" s="64">
        <f t="shared" si="0"/>
        <v>36057778.259999052</v>
      </c>
      <c r="H20" s="37"/>
      <c r="I20" s="37"/>
    </row>
    <row r="21" spans="2:9" s="10" customFormat="1" ht="18" customHeight="1">
      <c r="B21" s="57">
        <v>45323</v>
      </c>
      <c r="C21" s="49">
        <v>29681</v>
      </c>
      <c r="D21" s="48" t="s">
        <v>22</v>
      </c>
      <c r="E21" s="16"/>
      <c r="F21" s="16">
        <v>10000000</v>
      </c>
      <c r="G21" s="64">
        <f t="shared" si="0"/>
        <v>26057778.259999052</v>
      </c>
      <c r="H21" s="37"/>
      <c r="I21" s="37"/>
    </row>
    <row r="22" spans="2:9" s="10" customFormat="1" ht="18" customHeight="1">
      <c r="B22" s="57">
        <v>45323</v>
      </c>
      <c r="C22" s="49">
        <v>29736</v>
      </c>
      <c r="D22" s="48" t="s">
        <v>65</v>
      </c>
      <c r="E22" s="16"/>
      <c r="F22" s="16">
        <v>10000000.800000001</v>
      </c>
      <c r="G22" s="64">
        <f t="shared" si="0"/>
        <v>16057777.459999051</v>
      </c>
      <c r="H22" s="37"/>
      <c r="I22" s="37"/>
    </row>
    <row r="23" spans="2:9" s="10" customFormat="1" ht="18" customHeight="1">
      <c r="B23" s="57">
        <v>45323</v>
      </c>
      <c r="C23" s="49">
        <v>33712936337</v>
      </c>
      <c r="D23" s="48" t="s">
        <v>69</v>
      </c>
      <c r="E23" s="16"/>
      <c r="F23" s="16">
        <v>866543.4</v>
      </c>
      <c r="G23" s="64">
        <f t="shared" si="0"/>
        <v>15191234.059999051</v>
      </c>
      <c r="H23" s="37"/>
      <c r="I23" s="37"/>
    </row>
    <row r="24" spans="2:9" s="10" customFormat="1" ht="18" customHeight="1">
      <c r="B24" s="57">
        <v>45324</v>
      </c>
      <c r="C24" s="49">
        <v>547030424</v>
      </c>
      <c r="D24" s="48" t="s">
        <v>21</v>
      </c>
      <c r="E24" s="16">
        <v>10000000</v>
      </c>
      <c r="F24" s="16"/>
      <c r="G24" s="64">
        <f t="shared" si="0"/>
        <v>25191234.059999049</v>
      </c>
      <c r="H24" s="37"/>
      <c r="I24" s="37"/>
    </row>
    <row r="25" spans="2:9" s="10" customFormat="1" ht="18" customHeight="1">
      <c r="B25" s="57">
        <v>45324</v>
      </c>
      <c r="C25" s="63">
        <v>547030421</v>
      </c>
      <c r="D25" s="48" t="s">
        <v>21</v>
      </c>
      <c r="E25" s="64">
        <v>10000000</v>
      </c>
      <c r="F25" s="64"/>
      <c r="G25" s="64">
        <f t="shared" si="0"/>
        <v>35191234.059999049</v>
      </c>
      <c r="H25" s="37"/>
      <c r="I25" s="37"/>
    </row>
    <row r="26" spans="2:9" s="10" customFormat="1" ht="18" customHeight="1">
      <c r="B26" s="57">
        <v>45324</v>
      </c>
      <c r="C26" s="49">
        <v>33730370417</v>
      </c>
      <c r="D26" s="48" t="s">
        <v>22</v>
      </c>
      <c r="E26" s="64"/>
      <c r="F26" s="64">
        <v>5000000</v>
      </c>
      <c r="G26" s="64">
        <f t="shared" si="0"/>
        <v>30191234.059999049</v>
      </c>
      <c r="H26" s="37"/>
      <c r="I26" s="37"/>
    </row>
    <row r="27" spans="2:9" s="10" customFormat="1" ht="18" customHeight="1">
      <c r="B27" s="57">
        <v>45324</v>
      </c>
      <c r="C27" s="49">
        <v>33730267818</v>
      </c>
      <c r="D27" s="48" t="s">
        <v>70</v>
      </c>
      <c r="E27" s="64"/>
      <c r="F27" s="64">
        <v>5500000</v>
      </c>
      <c r="G27" s="64">
        <f t="shared" si="0"/>
        <v>24691234.059999049</v>
      </c>
      <c r="H27" s="37"/>
      <c r="I27" s="37"/>
    </row>
    <row r="28" spans="2:9" s="10" customFormat="1" ht="18" customHeight="1">
      <c r="B28" s="57">
        <v>45324</v>
      </c>
      <c r="C28" s="63">
        <v>33730247169</v>
      </c>
      <c r="D28" s="48" t="s">
        <v>68</v>
      </c>
      <c r="E28" s="64"/>
      <c r="F28" s="64">
        <v>9500000</v>
      </c>
      <c r="G28" s="64">
        <f t="shared" si="0"/>
        <v>15191234.059999049</v>
      </c>
      <c r="H28" s="37"/>
      <c r="I28" s="37"/>
    </row>
    <row r="29" spans="2:9" s="10" customFormat="1" ht="18" customHeight="1">
      <c r="B29" s="57">
        <v>45327</v>
      </c>
      <c r="C29" s="49">
        <v>33764818266</v>
      </c>
      <c r="D29" s="48" t="s">
        <v>75</v>
      </c>
      <c r="E29" s="64">
        <v>100000</v>
      </c>
      <c r="F29" s="64"/>
      <c r="G29" s="64">
        <f t="shared" si="0"/>
        <v>15291234.059999049</v>
      </c>
      <c r="H29" s="37"/>
      <c r="I29" s="37"/>
    </row>
    <row r="30" spans="2:9" s="10" customFormat="1" ht="18" customHeight="1">
      <c r="B30" s="57">
        <v>45327</v>
      </c>
      <c r="C30" s="63">
        <v>33763254215</v>
      </c>
      <c r="D30" s="48" t="s">
        <v>75</v>
      </c>
      <c r="E30" s="64">
        <v>25000</v>
      </c>
      <c r="F30" s="64"/>
      <c r="G30" s="64">
        <f t="shared" si="0"/>
        <v>15316234.059999049</v>
      </c>
      <c r="H30" s="37"/>
      <c r="I30" s="37"/>
    </row>
    <row r="31" spans="2:9" s="10" customFormat="1" ht="18" customHeight="1">
      <c r="B31" s="57">
        <v>45327</v>
      </c>
      <c r="C31" s="49">
        <v>33764859797</v>
      </c>
      <c r="D31" s="48" t="s">
        <v>71</v>
      </c>
      <c r="E31" s="16"/>
      <c r="F31" s="16">
        <v>92151.5</v>
      </c>
      <c r="G31" s="64">
        <f t="shared" si="0"/>
        <v>15224082.559999049</v>
      </c>
      <c r="H31" s="37"/>
      <c r="I31" s="37"/>
    </row>
    <row r="32" spans="2:9" s="10" customFormat="1" ht="18" customHeight="1">
      <c r="B32" s="57">
        <v>45328</v>
      </c>
      <c r="C32" s="49">
        <v>33779388553</v>
      </c>
      <c r="D32" s="48" t="s">
        <v>75</v>
      </c>
      <c r="E32" s="16">
        <v>6000</v>
      </c>
      <c r="F32" s="16"/>
      <c r="G32" s="64">
        <f t="shared" si="0"/>
        <v>15230082.559999049</v>
      </c>
      <c r="H32" s="37"/>
      <c r="I32" s="37"/>
    </row>
    <row r="33" spans="2:9" s="10" customFormat="1" ht="18" customHeight="1">
      <c r="B33" s="57">
        <v>45328</v>
      </c>
      <c r="C33" s="49">
        <v>33774062444</v>
      </c>
      <c r="D33" s="48" t="s">
        <v>75</v>
      </c>
      <c r="E33" s="16">
        <v>20000</v>
      </c>
      <c r="F33" s="16"/>
      <c r="G33" s="64">
        <f t="shared" si="0"/>
        <v>15250082.559999049</v>
      </c>
      <c r="H33" s="37"/>
      <c r="I33" s="37"/>
    </row>
    <row r="34" spans="2:9" s="10" customFormat="1" ht="18" customHeight="1">
      <c r="B34" s="57">
        <v>45329</v>
      </c>
      <c r="C34" s="63">
        <v>33795180245</v>
      </c>
      <c r="D34" s="48" t="s">
        <v>75</v>
      </c>
      <c r="E34" s="16">
        <v>120000</v>
      </c>
      <c r="F34" s="16"/>
      <c r="G34" s="64">
        <f t="shared" si="0"/>
        <v>15370082.559999049</v>
      </c>
      <c r="H34" s="37"/>
      <c r="I34" s="37"/>
    </row>
    <row r="35" spans="2:9" s="10" customFormat="1" ht="18" customHeight="1">
      <c r="B35" s="57">
        <v>45329</v>
      </c>
      <c r="C35" s="63">
        <v>33795005840</v>
      </c>
      <c r="D35" s="48" t="s">
        <v>75</v>
      </c>
      <c r="E35" s="16">
        <v>6000</v>
      </c>
      <c r="F35" s="16"/>
      <c r="G35" s="64">
        <f t="shared" si="0"/>
        <v>15376082.559999049</v>
      </c>
      <c r="H35" s="37"/>
      <c r="I35" s="37"/>
    </row>
    <row r="36" spans="2:9" s="10" customFormat="1" ht="18" customHeight="1">
      <c r="B36" s="57">
        <v>45329</v>
      </c>
      <c r="C36" s="49">
        <v>33795267341</v>
      </c>
      <c r="D36" s="48" t="s">
        <v>66</v>
      </c>
      <c r="E36" s="16"/>
      <c r="F36" s="16">
        <v>69648.27</v>
      </c>
      <c r="G36" s="64">
        <f t="shared" si="0"/>
        <v>15306434.289999049</v>
      </c>
      <c r="H36" s="37"/>
      <c r="I36" s="37"/>
    </row>
    <row r="37" spans="2:9" s="10" customFormat="1" ht="18" customHeight="1">
      <c r="B37" s="57">
        <v>45329</v>
      </c>
      <c r="C37" s="63">
        <v>33795210131</v>
      </c>
      <c r="D37" s="48" t="s">
        <v>74</v>
      </c>
      <c r="E37" s="16"/>
      <c r="F37" s="16">
        <v>45481.16</v>
      </c>
      <c r="G37" s="64">
        <f t="shared" si="0"/>
        <v>15260953.129999049</v>
      </c>
      <c r="H37" s="37"/>
      <c r="I37" s="37"/>
    </row>
    <row r="38" spans="2:9" s="10" customFormat="1" ht="18" customHeight="1">
      <c r="B38" s="57">
        <v>45330</v>
      </c>
      <c r="C38" s="63">
        <v>605711637</v>
      </c>
      <c r="D38" s="48" t="s">
        <v>21</v>
      </c>
      <c r="E38" s="16">
        <v>100000</v>
      </c>
      <c r="F38" s="16"/>
      <c r="G38" s="64">
        <f t="shared" si="0"/>
        <v>15360953.129999049</v>
      </c>
      <c r="H38" s="37"/>
      <c r="I38" s="37"/>
    </row>
    <row r="39" spans="2:9" s="10" customFormat="1" ht="18" customHeight="1">
      <c r="B39" s="57">
        <v>45330</v>
      </c>
      <c r="C39" s="63">
        <v>605711636</v>
      </c>
      <c r="D39" s="48" t="s">
        <v>21</v>
      </c>
      <c r="E39" s="16">
        <v>5000</v>
      </c>
      <c r="F39" s="16"/>
      <c r="G39" s="64">
        <f t="shared" si="0"/>
        <v>15365953.129999049</v>
      </c>
      <c r="H39" s="37"/>
      <c r="I39" s="37"/>
    </row>
    <row r="40" spans="2:9" s="10" customFormat="1" ht="18" customHeight="1">
      <c r="B40" s="57">
        <v>45330</v>
      </c>
      <c r="C40" s="49">
        <v>605711635</v>
      </c>
      <c r="D40" s="48" t="s">
        <v>21</v>
      </c>
      <c r="E40" s="16">
        <v>995</v>
      </c>
      <c r="F40" s="16"/>
      <c r="G40" s="64">
        <f t="shared" si="0"/>
        <v>15366948.129999049</v>
      </c>
      <c r="H40" s="37"/>
      <c r="I40" s="37"/>
    </row>
    <row r="41" spans="2:9" s="10" customFormat="1" ht="18" customHeight="1">
      <c r="B41" s="57">
        <v>45330</v>
      </c>
      <c r="C41" s="49">
        <v>605711634</v>
      </c>
      <c r="D41" s="48" t="s">
        <v>21</v>
      </c>
      <c r="E41" s="16">
        <v>1300</v>
      </c>
      <c r="F41" s="16"/>
      <c r="G41" s="64">
        <f t="shared" si="0"/>
        <v>15368248.129999049</v>
      </c>
      <c r="H41" s="37"/>
      <c r="I41" s="37"/>
    </row>
    <row r="42" spans="2:9" s="10" customFormat="1" ht="18" customHeight="1">
      <c r="B42" s="57">
        <v>45330</v>
      </c>
      <c r="C42" s="49">
        <v>605711633</v>
      </c>
      <c r="D42" s="48" t="s">
        <v>21</v>
      </c>
      <c r="E42" s="16">
        <v>827600</v>
      </c>
      <c r="F42" s="16"/>
      <c r="G42" s="64">
        <f t="shared" si="0"/>
        <v>16195848.129999049</v>
      </c>
      <c r="H42" s="37"/>
      <c r="I42" s="37"/>
    </row>
    <row r="43" spans="2:9" s="10" customFormat="1" ht="18" customHeight="1">
      <c r="B43" s="57">
        <v>45330</v>
      </c>
      <c r="C43" s="49">
        <v>605711632</v>
      </c>
      <c r="D43" s="48" t="s">
        <v>21</v>
      </c>
      <c r="E43" s="16">
        <v>15373</v>
      </c>
      <c r="F43" s="16"/>
      <c r="G43" s="64">
        <f t="shared" si="0"/>
        <v>16211221.129999049</v>
      </c>
      <c r="H43" s="37"/>
      <c r="I43" s="37"/>
    </row>
    <row r="44" spans="2:9" s="10" customFormat="1" ht="18" customHeight="1">
      <c r="B44" s="57">
        <v>45330</v>
      </c>
      <c r="C44" s="49">
        <v>33811459947</v>
      </c>
      <c r="D44" s="48" t="s">
        <v>75</v>
      </c>
      <c r="E44" s="16">
        <v>10020000</v>
      </c>
      <c r="F44" s="16"/>
      <c r="G44" s="64">
        <f t="shared" si="0"/>
        <v>26231221.129999049</v>
      </c>
      <c r="H44" s="37"/>
      <c r="I44" s="37"/>
    </row>
    <row r="45" spans="2:9" s="10" customFormat="1" ht="18" customHeight="1">
      <c r="B45" s="57">
        <v>45330</v>
      </c>
      <c r="C45" s="63">
        <v>33811036368</v>
      </c>
      <c r="D45" s="48" t="s">
        <v>75</v>
      </c>
      <c r="E45" s="16">
        <v>5000</v>
      </c>
      <c r="F45" s="16"/>
      <c r="G45" s="64">
        <f t="shared" si="0"/>
        <v>26236221.129999049</v>
      </c>
      <c r="H45" s="37"/>
      <c r="I45" s="37"/>
    </row>
    <row r="46" spans="2:9" s="10" customFormat="1" ht="18" customHeight="1">
      <c r="B46" s="57">
        <v>45330</v>
      </c>
      <c r="C46" s="63">
        <v>29680</v>
      </c>
      <c r="D46" s="48" t="s">
        <v>22</v>
      </c>
      <c r="E46" s="16"/>
      <c r="F46" s="16">
        <v>10000000</v>
      </c>
      <c r="G46" s="64">
        <f t="shared" si="0"/>
        <v>16236221.129999049</v>
      </c>
      <c r="H46" s="37"/>
      <c r="I46" s="37"/>
    </row>
    <row r="47" spans="2:9" s="10" customFormat="1" ht="18" customHeight="1">
      <c r="B47" s="57">
        <v>45330</v>
      </c>
      <c r="C47" s="49">
        <v>33807238914</v>
      </c>
      <c r="D47" s="48" t="s">
        <v>22</v>
      </c>
      <c r="E47" s="16"/>
      <c r="F47" s="16">
        <v>20000</v>
      </c>
      <c r="G47" s="64">
        <f t="shared" si="0"/>
        <v>16216221.129999049</v>
      </c>
      <c r="H47" s="37"/>
      <c r="I47" s="37"/>
    </row>
    <row r="48" spans="2:9" s="10" customFormat="1" ht="18" customHeight="1">
      <c r="B48" s="57">
        <v>45330</v>
      </c>
      <c r="C48" s="49">
        <v>33808348107</v>
      </c>
      <c r="D48" s="48" t="s">
        <v>67</v>
      </c>
      <c r="E48" s="16"/>
      <c r="F48" s="16">
        <v>938600.6</v>
      </c>
      <c r="G48" s="64">
        <f t="shared" si="0"/>
        <v>15277620.529999049</v>
      </c>
      <c r="H48" s="37"/>
      <c r="I48" s="37"/>
    </row>
    <row r="49" spans="2:9" s="10" customFormat="1" ht="18" customHeight="1">
      <c r="B49" s="57">
        <v>45331</v>
      </c>
      <c r="C49" s="49">
        <v>33824136855</v>
      </c>
      <c r="D49" s="48" t="s">
        <v>75</v>
      </c>
      <c r="E49" s="16">
        <v>1280000</v>
      </c>
      <c r="F49" s="16"/>
      <c r="G49" s="64">
        <f t="shared" si="0"/>
        <v>16557620.529999049</v>
      </c>
      <c r="H49" s="37"/>
      <c r="I49" s="37"/>
    </row>
    <row r="50" spans="2:9" s="10" customFormat="1" ht="18" customHeight="1">
      <c r="B50" s="57">
        <v>45331</v>
      </c>
      <c r="C50" s="63">
        <v>162130375</v>
      </c>
      <c r="D50" s="48" t="s">
        <v>21</v>
      </c>
      <c r="E50" s="16">
        <v>6945985</v>
      </c>
      <c r="F50" s="16"/>
      <c r="G50" s="64">
        <f t="shared" si="0"/>
        <v>23503605.529999048</v>
      </c>
      <c r="H50" s="37"/>
      <c r="I50" s="37"/>
    </row>
    <row r="51" spans="2:9" s="10" customFormat="1" ht="18" customHeight="1">
      <c r="B51" s="57">
        <v>45331</v>
      </c>
      <c r="C51" s="49">
        <v>29726</v>
      </c>
      <c r="D51" s="48" t="s">
        <v>63</v>
      </c>
      <c r="E51" s="16"/>
      <c r="F51" s="16">
        <v>882550</v>
      </c>
      <c r="G51" s="64">
        <f t="shared" si="0"/>
        <v>22621055.529999048</v>
      </c>
      <c r="H51" s="37"/>
      <c r="I51" s="37"/>
    </row>
    <row r="52" spans="2:9" s="10" customFormat="1" ht="18" customHeight="1">
      <c r="B52" s="57">
        <v>45331</v>
      </c>
      <c r="C52" s="63">
        <v>29735</v>
      </c>
      <c r="D52" s="48" t="s">
        <v>63</v>
      </c>
      <c r="E52" s="16"/>
      <c r="F52" s="16">
        <v>882550</v>
      </c>
      <c r="G52" s="64">
        <f t="shared" si="0"/>
        <v>21738505.529999048</v>
      </c>
      <c r="H52" s="37"/>
      <c r="I52" s="37"/>
    </row>
    <row r="53" spans="2:9" s="10" customFormat="1" ht="18" customHeight="1">
      <c r="B53" s="57">
        <v>45331</v>
      </c>
      <c r="C53" s="49">
        <v>29738</v>
      </c>
      <c r="D53" s="48" t="s">
        <v>22</v>
      </c>
      <c r="E53" s="16"/>
      <c r="F53" s="16">
        <v>1270000</v>
      </c>
      <c r="G53" s="64">
        <f t="shared" si="0"/>
        <v>20468505.529999048</v>
      </c>
      <c r="H53" s="37"/>
      <c r="I53" s="37"/>
    </row>
    <row r="54" spans="2:9" s="10" customFormat="1" ht="18" customHeight="1">
      <c r="B54" s="57">
        <v>45331</v>
      </c>
      <c r="C54" s="49">
        <v>29727</v>
      </c>
      <c r="D54" s="48" t="s">
        <v>64</v>
      </c>
      <c r="E54" s="16"/>
      <c r="F54" s="16">
        <v>1412080</v>
      </c>
      <c r="G54" s="64">
        <f t="shared" si="0"/>
        <v>19056425.529999048</v>
      </c>
      <c r="H54" s="37"/>
      <c r="I54" s="37"/>
    </row>
    <row r="55" spans="2:9" s="10" customFormat="1" ht="18" customHeight="1">
      <c r="B55" s="57">
        <v>45331</v>
      </c>
      <c r="C55" s="49">
        <v>33823784177</v>
      </c>
      <c r="D55" s="48" t="s">
        <v>22</v>
      </c>
      <c r="E55" s="16"/>
      <c r="F55" s="16">
        <v>3769000</v>
      </c>
      <c r="G55" s="64">
        <f t="shared" si="0"/>
        <v>15287425.529999048</v>
      </c>
      <c r="H55" s="37"/>
      <c r="I55" s="37"/>
    </row>
    <row r="56" spans="2:9" s="10" customFormat="1" ht="18" customHeight="1">
      <c r="B56" s="57">
        <v>45334</v>
      </c>
      <c r="C56" s="63">
        <v>162010251</v>
      </c>
      <c r="D56" s="48" t="s">
        <v>21</v>
      </c>
      <c r="E56" s="16">
        <v>1270000</v>
      </c>
      <c r="F56" s="16"/>
      <c r="G56" s="64">
        <f t="shared" si="0"/>
        <v>16557425.529999048</v>
      </c>
      <c r="H56" s="37"/>
      <c r="I56" s="37"/>
    </row>
    <row r="57" spans="2:9" s="10" customFormat="1" ht="18" customHeight="1">
      <c r="B57" s="57">
        <v>45334</v>
      </c>
      <c r="C57" s="63">
        <v>29704</v>
      </c>
      <c r="D57" s="48" t="s">
        <v>30</v>
      </c>
      <c r="E57" s="16"/>
      <c r="F57" s="16">
        <v>33900</v>
      </c>
      <c r="G57" s="64">
        <f t="shared" si="0"/>
        <v>16523525.529999048</v>
      </c>
      <c r="H57" s="37"/>
      <c r="I57" s="37"/>
    </row>
    <row r="58" spans="2:9" s="10" customFormat="1" ht="18" customHeight="1">
      <c r="B58" s="57">
        <v>45334</v>
      </c>
      <c r="C58" s="49">
        <v>29697</v>
      </c>
      <c r="D58" s="48" t="s">
        <v>43</v>
      </c>
      <c r="E58" s="16"/>
      <c r="F58" s="16">
        <v>108000</v>
      </c>
      <c r="G58" s="64">
        <f t="shared" si="0"/>
        <v>16415525.529999048</v>
      </c>
      <c r="H58" s="37"/>
      <c r="I58" s="37"/>
    </row>
    <row r="59" spans="2:9" s="10" customFormat="1" ht="18" customHeight="1">
      <c r="B59" s="57">
        <v>45334</v>
      </c>
      <c r="C59" s="63">
        <v>29734</v>
      </c>
      <c r="D59" s="48" t="s">
        <v>46</v>
      </c>
      <c r="E59" s="16"/>
      <c r="F59" s="16">
        <v>112500</v>
      </c>
      <c r="G59" s="64">
        <f t="shared" si="0"/>
        <v>16303025.529999048</v>
      </c>
      <c r="H59" s="37"/>
      <c r="I59" s="37"/>
    </row>
    <row r="60" spans="2:9" s="10" customFormat="1" ht="18" customHeight="1">
      <c r="B60" s="57">
        <v>45334</v>
      </c>
      <c r="C60" s="49">
        <v>29729</v>
      </c>
      <c r="D60" s="48" t="s">
        <v>50</v>
      </c>
      <c r="E60" s="16"/>
      <c r="F60" s="16">
        <v>113000</v>
      </c>
      <c r="G60" s="64">
        <f t="shared" si="0"/>
        <v>16190025.529999048</v>
      </c>
      <c r="H60" s="37"/>
      <c r="I60" s="37"/>
    </row>
    <row r="61" spans="2:9" s="10" customFormat="1" ht="18" customHeight="1">
      <c r="B61" s="57">
        <v>45334</v>
      </c>
      <c r="C61" s="63">
        <v>29685</v>
      </c>
      <c r="D61" s="48" t="s">
        <v>62</v>
      </c>
      <c r="E61" s="16"/>
      <c r="F61" s="16">
        <v>882550</v>
      </c>
      <c r="G61" s="64">
        <f t="shared" si="0"/>
        <v>15307475.529999048</v>
      </c>
      <c r="H61" s="37"/>
      <c r="I61" s="37"/>
    </row>
    <row r="62" spans="2:9" s="10" customFormat="1" ht="18" customHeight="1">
      <c r="B62" s="57">
        <v>45335</v>
      </c>
      <c r="C62" s="63">
        <v>665710688</v>
      </c>
      <c r="D62" s="48" t="s">
        <v>21</v>
      </c>
      <c r="E62" s="64">
        <v>1</v>
      </c>
      <c r="F62" s="64"/>
      <c r="G62" s="64">
        <f t="shared" si="0"/>
        <v>15307476.529999048</v>
      </c>
      <c r="H62" s="37"/>
      <c r="I62" s="37"/>
    </row>
    <row r="63" spans="2:9" s="10" customFormat="1" ht="18" customHeight="1">
      <c r="B63" s="57">
        <v>45335</v>
      </c>
      <c r="C63" s="63">
        <v>605710686</v>
      </c>
      <c r="D63" s="48" t="s">
        <v>21</v>
      </c>
      <c r="E63" s="64">
        <v>2500000</v>
      </c>
      <c r="F63" s="64"/>
      <c r="G63" s="64">
        <f t="shared" si="0"/>
        <v>17807476.529999048</v>
      </c>
      <c r="H63" s="37"/>
      <c r="I63" s="37"/>
    </row>
    <row r="64" spans="2:9" s="10" customFormat="1" ht="18" customHeight="1">
      <c r="B64" s="57">
        <v>45335</v>
      </c>
      <c r="C64" s="63">
        <v>33870080425</v>
      </c>
      <c r="D64" s="48" t="s">
        <v>22</v>
      </c>
      <c r="E64" s="64"/>
      <c r="F64" s="64">
        <v>20000</v>
      </c>
      <c r="G64" s="64">
        <f t="shared" si="0"/>
        <v>17787476.529999048</v>
      </c>
      <c r="H64" s="37"/>
      <c r="I64" s="37"/>
    </row>
    <row r="65" spans="2:9" s="10" customFormat="1" ht="18" customHeight="1">
      <c r="B65" s="57">
        <v>45335</v>
      </c>
      <c r="C65" s="63">
        <v>33873232249</v>
      </c>
      <c r="D65" s="48" t="s">
        <v>73</v>
      </c>
      <c r="E65" s="64"/>
      <c r="F65" s="64">
        <v>2500000</v>
      </c>
      <c r="G65" s="64">
        <f t="shared" si="0"/>
        <v>15287476.529999048</v>
      </c>
      <c r="H65" s="37"/>
      <c r="I65" s="37"/>
    </row>
    <row r="66" spans="2:9" s="10" customFormat="1" ht="18" customHeight="1">
      <c r="B66" s="57">
        <v>45342</v>
      </c>
      <c r="C66" s="63">
        <v>33971627354</v>
      </c>
      <c r="D66" s="48" t="s">
        <v>75</v>
      </c>
      <c r="E66" s="64">
        <v>4400000</v>
      </c>
      <c r="F66" s="64"/>
      <c r="G66" s="64">
        <f t="shared" si="0"/>
        <v>19687476.529999048</v>
      </c>
      <c r="H66" s="37"/>
      <c r="I66" s="37"/>
    </row>
    <row r="67" spans="2:9" s="10" customFormat="1" ht="18" customHeight="1">
      <c r="B67" s="57">
        <v>45342</v>
      </c>
      <c r="C67" s="63">
        <v>33971566306</v>
      </c>
      <c r="D67" s="48" t="s">
        <v>75</v>
      </c>
      <c r="E67" s="64">
        <v>5000000</v>
      </c>
      <c r="F67" s="64"/>
      <c r="G67" s="64">
        <f t="shared" si="0"/>
        <v>24687476.529999048</v>
      </c>
      <c r="H67" s="37"/>
      <c r="I67" s="37"/>
    </row>
    <row r="68" spans="2:9" s="10" customFormat="1" ht="18" customHeight="1">
      <c r="B68" s="57">
        <v>45342</v>
      </c>
      <c r="C68" s="63">
        <v>33971487573</v>
      </c>
      <c r="D68" s="48" t="s">
        <v>75</v>
      </c>
      <c r="E68" s="64">
        <v>5000000</v>
      </c>
      <c r="F68" s="64"/>
      <c r="G68" s="64">
        <f t="shared" si="0"/>
        <v>29687476.529999048</v>
      </c>
      <c r="H68" s="37"/>
      <c r="I68" s="37"/>
    </row>
    <row r="69" spans="2:9" s="10" customFormat="1" ht="18" customHeight="1">
      <c r="B69" s="57">
        <v>45342</v>
      </c>
      <c r="C69" s="63">
        <v>33971404573</v>
      </c>
      <c r="D69" s="48" t="s">
        <v>75</v>
      </c>
      <c r="E69" s="64">
        <v>5000000</v>
      </c>
      <c r="F69" s="64"/>
      <c r="G69" s="64">
        <f t="shared" si="0"/>
        <v>34687476.529999048</v>
      </c>
      <c r="H69" s="37"/>
      <c r="I69" s="37"/>
    </row>
    <row r="70" spans="2:9" s="10" customFormat="1" ht="18" customHeight="1">
      <c r="B70" s="57">
        <v>45342</v>
      </c>
      <c r="C70" s="63">
        <v>33971253174</v>
      </c>
      <c r="D70" s="48" t="s">
        <v>75</v>
      </c>
      <c r="E70" s="64">
        <v>5000000</v>
      </c>
      <c r="F70" s="64"/>
      <c r="G70" s="64">
        <f t="shared" si="0"/>
        <v>39687476.529999048</v>
      </c>
      <c r="H70" s="37"/>
      <c r="I70" s="37"/>
    </row>
    <row r="71" spans="2:9" s="10" customFormat="1" ht="18" customHeight="1">
      <c r="B71" s="57">
        <v>45342</v>
      </c>
      <c r="C71" s="63">
        <v>33971182739</v>
      </c>
      <c r="D71" s="48" t="s">
        <v>75</v>
      </c>
      <c r="E71" s="64">
        <v>10000</v>
      </c>
      <c r="F71" s="64"/>
      <c r="G71" s="64">
        <f t="shared" si="0"/>
        <v>39697476.529999048</v>
      </c>
      <c r="H71" s="37"/>
      <c r="I71" s="37"/>
    </row>
    <row r="72" spans="2:9" s="10" customFormat="1" ht="18" customHeight="1">
      <c r="B72" s="57">
        <v>45342</v>
      </c>
      <c r="C72" s="63">
        <v>29743</v>
      </c>
      <c r="D72" s="48" t="s">
        <v>22</v>
      </c>
      <c r="E72" s="64"/>
      <c r="F72" s="64">
        <v>4240000</v>
      </c>
      <c r="G72" s="64">
        <f t="shared" si="0"/>
        <v>35457476.529999048</v>
      </c>
      <c r="H72" s="37"/>
      <c r="I72" s="37"/>
    </row>
    <row r="73" spans="2:9" s="10" customFormat="1" ht="18" customHeight="1">
      <c r="B73" s="57">
        <v>45342</v>
      </c>
      <c r="C73" s="63">
        <v>29739</v>
      </c>
      <c r="D73" s="48" t="s">
        <v>22</v>
      </c>
      <c r="E73" s="64"/>
      <c r="F73" s="64">
        <v>5000000</v>
      </c>
      <c r="G73" s="64">
        <f t="shared" si="0"/>
        <v>30457476.529999048</v>
      </c>
      <c r="H73" s="37"/>
      <c r="I73" s="37"/>
    </row>
    <row r="74" spans="2:9" s="10" customFormat="1" ht="18" customHeight="1">
      <c r="B74" s="57">
        <v>45342</v>
      </c>
      <c r="C74" s="63">
        <v>29740</v>
      </c>
      <c r="D74" s="48" t="s">
        <v>22</v>
      </c>
      <c r="E74" s="64"/>
      <c r="F74" s="64">
        <v>5000000</v>
      </c>
      <c r="G74" s="64">
        <f t="shared" si="0"/>
        <v>25457476.529999048</v>
      </c>
      <c r="H74" s="37"/>
      <c r="I74" s="37"/>
    </row>
    <row r="75" spans="2:9" s="10" customFormat="1" ht="18" customHeight="1">
      <c r="B75" s="57">
        <v>45342</v>
      </c>
      <c r="C75" s="63">
        <v>29741</v>
      </c>
      <c r="D75" s="48" t="s">
        <v>22</v>
      </c>
      <c r="E75" s="64"/>
      <c r="F75" s="64">
        <v>5000000</v>
      </c>
      <c r="G75" s="64">
        <f t="shared" si="0"/>
        <v>20457476.529999048</v>
      </c>
      <c r="H75" s="37"/>
      <c r="I75" s="37"/>
    </row>
    <row r="76" spans="2:9" s="10" customFormat="1" ht="18" customHeight="1">
      <c r="B76" s="57">
        <v>45342</v>
      </c>
      <c r="C76" s="63">
        <v>29742</v>
      </c>
      <c r="D76" s="48" t="s">
        <v>22</v>
      </c>
      <c r="E76" s="64"/>
      <c r="F76" s="64">
        <v>5000000</v>
      </c>
      <c r="G76" s="64">
        <f t="shared" si="0"/>
        <v>15457476.529999048</v>
      </c>
      <c r="H76" s="37"/>
      <c r="I76" s="37"/>
    </row>
    <row r="77" spans="2:9" s="10" customFormat="1" ht="18" customHeight="1">
      <c r="B77" s="57">
        <v>45342</v>
      </c>
      <c r="C77" s="63">
        <v>33971771634</v>
      </c>
      <c r="D77" s="48" t="s">
        <v>22</v>
      </c>
      <c r="E77" s="64"/>
      <c r="F77" s="64">
        <v>150000</v>
      </c>
      <c r="G77" s="64">
        <f t="shared" si="0"/>
        <v>15307476.529999048</v>
      </c>
      <c r="H77" s="37"/>
      <c r="I77" s="37"/>
    </row>
    <row r="78" spans="2:9" s="10" customFormat="1" ht="18" customHeight="1">
      <c r="B78" s="57">
        <v>45343</v>
      </c>
      <c r="C78" s="63">
        <v>33998161003</v>
      </c>
      <c r="D78" s="48" t="s">
        <v>75</v>
      </c>
      <c r="E78" s="64">
        <v>5000</v>
      </c>
      <c r="F78" s="64"/>
      <c r="G78" s="64">
        <f t="shared" si="0"/>
        <v>15312476.529999048</v>
      </c>
      <c r="H78" s="37"/>
      <c r="I78" s="37"/>
    </row>
    <row r="79" spans="2:9" s="10" customFormat="1" ht="18" customHeight="1">
      <c r="B79" s="57">
        <v>45344</v>
      </c>
      <c r="C79" s="63">
        <v>34017294926</v>
      </c>
      <c r="D79" s="48" t="s">
        <v>75</v>
      </c>
      <c r="E79" s="64">
        <v>25000</v>
      </c>
      <c r="F79" s="64"/>
      <c r="G79" s="64">
        <f t="shared" si="0"/>
        <v>15337476.529999048</v>
      </c>
      <c r="H79" s="37"/>
      <c r="I79" s="37"/>
    </row>
    <row r="80" spans="2:9" s="10" customFormat="1" ht="18" customHeight="1">
      <c r="B80" s="57">
        <v>45344</v>
      </c>
      <c r="C80" s="63">
        <v>34015383142</v>
      </c>
      <c r="D80" s="48" t="s">
        <v>75</v>
      </c>
      <c r="E80" s="64">
        <v>200000</v>
      </c>
      <c r="F80" s="64"/>
      <c r="G80" s="64">
        <f t="shared" si="0"/>
        <v>15537476.529999048</v>
      </c>
      <c r="H80" s="37"/>
      <c r="I80" s="37"/>
    </row>
    <row r="81" spans="2:9" s="10" customFormat="1" ht="18" customHeight="1">
      <c r="B81" s="57">
        <v>45344</v>
      </c>
      <c r="C81" s="63">
        <v>34014772007</v>
      </c>
      <c r="D81" s="48" t="s">
        <v>75</v>
      </c>
      <c r="E81" s="64">
        <v>150000</v>
      </c>
      <c r="F81" s="64"/>
      <c r="G81" s="64">
        <f t="shared" si="0"/>
        <v>15687476.529999048</v>
      </c>
      <c r="H81" s="37"/>
      <c r="I81" s="37"/>
    </row>
    <row r="82" spans="2:9" s="10" customFormat="1" ht="18" customHeight="1">
      <c r="B82" s="57">
        <v>45344</v>
      </c>
      <c r="C82" s="63">
        <v>34014376979</v>
      </c>
      <c r="D82" s="48" t="s">
        <v>75</v>
      </c>
      <c r="E82" s="64">
        <v>450000</v>
      </c>
      <c r="F82" s="64"/>
      <c r="G82" s="64">
        <f t="shared" si="0"/>
        <v>16137476.529999048</v>
      </c>
      <c r="H82" s="37"/>
      <c r="I82" s="37"/>
    </row>
    <row r="83" spans="2:9" s="10" customFormat="1" ht="18" customHeight="1">
      <c r="B83" s="57">
        <v>45344</v>
      </c>
      <c r="C83" s="63">
        <v>34014064204</v>
      </c>
      <c r="D83" s="48" t="s">
        <v>75</v>
      </c>
      <c r="E83" s="64">
        <v>5000000</v>
      </c>
      <c r="F83" s="64"/>
      <c r="G83" s="64">
        <f t="shared" si="0"/>
        <v>21137476.529999048</v>
      </c>
      <c r="H83" s="37"/>
      <c r="I83" s="37"/>
    </row>
    <row r="84" spans="2:9" s="10" customFormat="1" ht="18" customHeight="1">
      <c r="B84" s="57">
        <v>45344</v>
      </c>
      <c r="C84" s="63">
        <v>34013395303</v>
      </c>
      <c r="D84" s="48" t="s">
        <v>75</v>
      </c>
      <c r="E84" s="64">
        <v>5000000</v>
      </c>
      <c r="F84" s="64"/>
      <c r="G84" s="64">
        <f t="shared" si="0"/>
        <v>26137476.529999048</v>
      </c>
      <c r="H84" s="37"/>
      <c r="I84" s="37"/>
    </row>
    <row r="85" spans="2:9" s="10" customFormat="1" ht="18" customHeight="1">
      <c r="B85" s="57">
        <v>45344</v>
      </c>
      <c r="C85" s="63">
        <v>162010205</v>
      </c>
      <c r="D85" s="48" t="s">
        <v>21</v>
      </c>
      <c r="E85" s="64">
        <v>4240000</v>
      </c>
      <c r="F85" s="64"/>
      <c r="G85" s="64">
        <f t="shared" si="0"/>
        <v>30377476.529999048</v>
      </c>
      <c r="H85" s="37"/>
      <c r="I85" s="37"/>
    </row>
    <row r="86" spans="2:9" s="10" customFormat="1" ht="18" customHeight="1">
      <c r="B86" s="57">
        <v>45344</v>
      </c>
      <c r="C86" s="63">
        <v>162010202</v>
      </c>
      <c r="D86" s="48" t="s">
        <v>21</v>
      </c>
      <c r="E86" s="64">
        <v>5000000</v>
      </c>
      <c r="F86" s="64"/>
      <c r="G86" s="64">
        <f t="shared" si="0"/>
        <v>35377476.529999048</v>
      </c>
      <c r="H86" s="37"/>
      <c r="I86" s="37"/>
    </row>
    <row r="87" spans="2:9" s="10" customFormat="1" ht="18" customHeight="1">
      <c r="B87" s="57">
        <v>45344</v>
      </c>
      <c r="C87" s="63">
        <v>162010199</v>
      </c>
      <c r="D87" s="48" t="s">
        <v>21</v>
      </c>
      <c r="E87" s="64">
        <v>5000000</v>
      </c>
      <c r="F87" s="64"/>
      <c r="G87" s="64">
        <f t="shared" si="0"/>
        <v>40377476.529999048</v>
      </c>
      <c r="H87" s="37"/>
      <c r="I87" s="37"/>
    </row>
    <row r="88" spans="2:9" s="10" customFormat="1" ht="18" customHeight="1">
      <c r="B88" s="57">
        <v>45344</v>
      </c>
      <c r="C88" s="63">
        <v>162010196</v>
      </c>
      <c r="D88" s="48" t="s">
        <v>21</v>
      </c>
      <c r="E88" s="64">
        <v>5000000</v>
      </c>
      <c r="F88" s="64"/>
      <c r="G88" s="64">
        <f t="shared" si="0"/>
        <v>45377476.529999048</v>
      </c>
      <c r="H88" s="37"/>
      <c r="I88" s="37"/>
    </row>
    <row r="89" spans="2:9" s="10" customFormat="1" ht="18" customHeight="1">
      <c r="B89" s="57">
        <v>45344</v>
      </c>
      <c r="C89" s="63">
        <v>29721</v>
      </c>
      <c r="D89" s="48" t="s">
        <v>27</v>
      </c>
      <c r="E89" s="64"/>
      <c r="F89" s="64">
        <v>18000</v>
      </c>
      <c r="G89" s="64">
        <f t="shared" si="0"/>
        <v>45359476.529999048</v>
      </c>
      <c r="H89" s="37"/>
      <c r="I89" s="37"/>
    </row>
    <row r="90" spans="2:9" s="10" customFormat="1" ht="18" customHeight="1">
      <c r="B90" s="57">
        <v>45344</v>
      </c>
      <c r="C90" s="63">
        <v>29719</v>
      </c>
      <c r="D90" s="48" t="s">
        <v>28</v>
      </c>
      <c r="E90" s="64"/>
      <c r="F90" s="64">
        <v>22500</v>
      </c>
      <c r="G90" s="64">
        <f t="shared" si="0"/>
        <v>45336976.529999048</v>
      </c>
      <c r="H90" s="37"/>
      <c r="I90" s="37"/>
    </row>
    <row r="91" spans="2:9" s="10" customFormat="1" ht="18" customHeight="1">
      <c r="B91" s="57">
        <v>45344</v>
      </c>
      <c r="C91" s="63">
        <v>29730</v>
      </c>
      <c r="D91" s="48" t="s">
        <v>29</v>
      </c>
      <c r="E91" s="64"/>
      <c r="F91" s="64">
        <v>28250</v>
      </c>
      <c r="G91" s="64">
        <f t="shared" si="0"/>
        <v>45308726.529999048</v>
      </c>
      <c r="H91" s="37"/>
      <c r="I91" s="37"/>
    </row>
    <row r="92" spans="2:9" s="10" customFormat="1" ht="18" customHeight="1">
      <c r="B92" s="57">
        <v>45344</v>
      </c>
      <c r="C92" s="63">
        <v>29695</v>
      </c>
      <c r="D92" s="48" t="s">
        <v>24</v>
      </c>
      <c r="E92" s="64"/>
      <c r="F92" s="64">
        <v>33900</v>
      </c>
      <c r="G92" s="64">
        <f t="shared" si="0"/>
        <v>45274826.529999048</v>
      </c>
      <c r="H92" s="37"/>
      <c r="I92" s="37"/>
    </row>
    <row r="93" spans="2:9" s="10" customFormat="1" ht="18" customHeight="1">
      <c r="B93" s="57">
        <v>45344</v>
      </c>
      <c r="C93" s="63">
        <v>29748</v>
      </c>
      <c r="D93" s="48" t="s">
        <v>31</v>
      </c>
      <c r="E93" s="64"/>
      <c r="F93" s="64">
        <v>45000</v>
      </c>
      <c r="G93" s="64">
        <f t="shared" si="0"/>
        <v>45229826.529999048</v>
      </c>
      <c r="H93" s="37"/>
      <c r="I93" s="37"/>
    </row>
    <row r="94" spans="2:9" s="10" customFormat="1" ht="18" customHeight="1">
      <c r="B94" s="57">
        <v>45344</v>
      </c>
      <c r="C94" s="63">
        <v>29715</v>
      </c>
      <c r="D94" s="48" t="s">
        <v>32</v>
      </c>
      <c r="E94" s="64"/>
      <c r="F94" s="64">
        <v>45200</v>
      </c>
      <c r="G94" s="64">
        <f t="shared" si="0"/>
        <v>45184626.529999048</v>
      </c>
      <c r="H94" s="37"/>
      <c r="I94" s="37"/>
    </row>
    <row r="95" spans="2:9" s="10" customFormat="1" ht="18" customHeight="1">
      <c r="B95" s="57">
        <v>45344</v>
      </c>
      <c r="C95" s="63">
        <v>29712</v>
      </c>
      <c r="D95" s="48" t="s">
        <v>33</v>
      </c>
      <c r="E95" s="64"/>
      <c r="F95" s="64">
        <v>54000</v>
      </c>
      <c r="G95" s="64">
        <f t="shared" si="0"/>
        <v>45130626.529999048</v>
      </c>
      <c r="H95" s="37"/>
      <c r="I95" s="37"/>
    </row>
    <row r="96" spans="2:9" s="10" customFormat="1" ht="18" customHeight="1">
      <c r="B96" s="57">
        <v>45344</v>
      </c>
      <c r="C96" s="63">
        <v>29716</v>
      </c>
      <c r="D96" s="48" t="s">
        <v>34</v>
      </c>
      <c r="E96" s="64"/>
      <c r="F96" s="64">
        <v>54000</v>
      </c>
      <c r="G96" s="64">
        <f t="shared" si="0"/>
        <v>45076626.529999048</v>
      </c>
      <c r="H96" s="37"/>
      <c r="I96" s="37"/>
    </row>
    <row r="97" spans="2:9" s="10" customFormat="1" ht="18" customHeight="1">
      <c r="B97" s="57">
        <v>45344</v>
      </c>
      <c r="C97" s="63">
        <v>29706</v>
      </c>
      <c r="D97" s="48" t="s">
        <v>29</v>
      </c>
      <c r="E97" s="64"/>
      <c r="F97" s="64">
        <v>56500</v>
      </c>
      <c r="G97" s="64">
        <f t="shared" si="0"/>
        <v>45020126.529999048</v>
      </c>
      <c r="H97" s="37"/>
      <c r="I97" s="37"/>
    </row>
    <row r="98" spans="2:9" s="10" customFormat="1" ht="18" customHeight="1">
      <c r="B98" s="57">
        <v>45344</v>
      </c>
      <c r="C98" s="63">
        <v>29710</v>
      </c>
      <c r="D98" s="48" t="s">
        <v>35</v>
      </c>
      <c r="E98" s="64"/>
      <c r="F98" s="64">
        <v>56500</v>
      </c>
      <c r="G98" s="64">
        <f t="shared" si="0"/>
        <v>44963626.529999048</v>
      </c>
      <c r="H98" s="37"/>
      <c r="I98" s="37"/>
    </row>
    <row r="99" spans="2:9" s="10" customFormat="1" ht="18" customHeight="1">
      <c r="B99" s="57">
        <v>45344</v>
      </c>
      <c r="C99" s="63">
        <v>29725</v>
      </c>
      <c r="D99" s="48" t="s">
        <v>36</v>
      </c>
      <c r="E99" s="64"/>
      <c r="F99" s="64">
        <v>56500</v>
      </c>
      <c r="G99" s="64">
        <f t="shared" si="0"/>
        <v>44907126.529999048</v>
      </c>
      <c r="H99" s="37"/>
      <c r="I99" s="37"/>
    </row>
    <row r="100" spans="2:9" s="10" customFormat="1" ht="18" customHeight="1">
      <c r="B100" s="57">
        <v>45344</v>
      </c>
      <c r="C100" s="63">
        <v>29723</v>
      </c>
      <c r="D100" s="48" t="s">
        <v>37</v>
      </c>
      <c r="E100" s="64"/>
      <c r="F100" s="64">
        <v>57630</v>
      </c>
      <c r="G100" s="64">
        <f t="shared" si="0"/>
        <v>44849496.529999048</v>
      </c>
      <c r="H100" s="37"/>
      <c r="I100" s="37"/>
    </row>
    <row r="101" spans="2:9" s="10" customFormat="1" ht="18" customHeight="1">
      <c r="B101" s="57">
        <v>45344</v>
      </c>
      <c r="C101" s="63">
        <v>29722</v>
      </c>
      <c r="D101" s="48" t="s">
        <v>38</v>
      </c>
      <c r="E101" s="64"/>
      <c r="F101" s="64">
        <v>65138.85</v>
      </c>
      <c r="G101" s="64">
        <f t="shared" si="0"/>
        <v>44784357.679999046</v>
      </c>
      <c r="H101" s="37"/>
      <c r="I101" s="37"/>
    </row>
    <row r="102" spans="2:9" s="10" customFormat="1" ht="18" customHeight="1">
      <c r="B102" s="57">
        <v>45344</v>
      </c>
      <c r="C102" s="63">
        <v>29714</v>
      </c>
      <c r="D102" s="48" t="s">
        <v>39</v>
      </c>
      <c r="E102" s="64"/>
      <c r="F102" s="64">
        <v>67800</v>
      </c>
      <c r="G102" s="64">
        <f t="shared" si="0"/>
        <v>44716557.679999046</v>
      </c>
      <c r="H102" s="37"/>
      <c r="I102" s="37"/>
    </row>
    <row r="103" spans="2:9" s="10" customFormat="1" ht="18" customHeight="1">
      <c r="B103" s="57">
        <v>45344</v>
      </c>
      <c r="C103" s="63">
        <v>29718</v>
      </c>
      <c r="D103" s="48" t="s">
        <v>40</v>
      </c>
      <c r="E103" s="64"/>
      <c r="F103" s="64">
        <v>67800</v>
      </c>
      <c r="G103" s="64">
        <f t="shared" si="0"/>
        <v>44648757.679999046</v>
      </c>
      <c r="H103" s="37"/>
      <c r="I103" s="37"/>
    </row>
    <row r="104" spans="2:9" s="10" customFormat="1" ht="18" customHeight="1">
      <c r="B104" s="57">
        <v>45344</v>
      </c>
      <c r="C104" s="63">
        <v>29717</v>
      </c>
      <c r="D104" s="48" t="s">
        <v>41</v>
      </c>
      <c r="E104" s="64"/>
      <c r="F104" s="64">
        <v>84750</v>
      </c>
      <c r="G104" s="64">
        <f t="shared" si="0"/>
        <v>44564007.679999046</v>
      </c>
      <c r="H104" s="37"/>
      <c r="I104" s="37"/>
    </row>
    <row r="105" spans="2:9" s="10" customFormat="1" ht="18" customHeight="1">
      <c r="B105" s="57">
        <v>45344</v>
      </c>
      <c r="C105" s="63">
        <v>29698</v>
      </c>
      <c r="D105" s="48" t="s">
        <v>42</v>
      </c>
      <c r="E105" s="64"/>
      <c r="F105" s="64">
        <v>90400</v>
      </c>
      <c r="G105" s="64">
        <f t="shared" si="0"/>
        <v>44473607.679999046</v>
      </c>
      <c r="H105" s="37"/>
      <c r="I105" s="37"/>
    </row>
    <row r="106" spans="2:9" s="10" customFormat="1" ht="18" customHeight="1">
      <c r="B106" s="57">
        <v>45344</v>
      </c>
      <c r="C106" s="63">
        <v>29745</v>
      </c>
      <c r="D106" s="48" t="s">
        <v>44</v>
      </c>
      <c r="E106" s="64"/>
      <c r="F106" s="64">
        <v>108139</v>
      </c>
      <c r="G106" s="64">
        <f t="shared" si="0"/>
        <v>44365468.679999046</v>
      </c>
      <c r="H106" s="37"/>
      <c r="I106" s="37"/>
    </row>
    <row r="107" spans="2:9" s="10" customFormat="1" ht="18" customHeight="1">
      <c r="B107" s="57">
        <v>45344</v>
      </c>
      <c r="C107" s="63">
        <v>29701</v>
      </c>
      <c r="D107" s="48" t="s">
        <v>45</v>
      </c>
      <c r="E107" s="64"/>
      <c r="F107" s="64">
        <v>112500</v>
      </c>
      <c r="G107" s="64">
        <f t="shared" si="0"/>
        <v>44252968.679999046</v>
      </c>
      <c r="H107" s="37"/>
      <c r="I107" s="37"/>
    </row>
    <row r="108" spans="2:9" s="10" customFormat="1" ht="18" customHeight="1">
      <c r="B108" s="57">
        <v>45344</v>
      </c>
      <c r="C108" s="63">
        <v>29700</v>
      </c>
      <c r="D108" s="48" t="s">
        <v>47</v>
      </c>
      <c r="E108" s="64"/>
      <c r="F108" s="64">
        <v>113000</v>
      </c>
      <c r="G108" s="64">
        <f t="shared" si="0"/>
        <v>44139968.679999046</v>
      </c>
      <c r="H108" s="37"/>
      <c r="I108" s="37"/>
    </row>
    <row r="109" spans="2:9" s="10" customFormat="1" ht="18" customHeight="1">
      <c r="B109" s="57">
        <v>45344</v>
      </c>
      <c r="C109" s="63">
        <v>29705</v>
      </c>
      <c r="D109" s="48" t="s">
        <v>48</v>
      </c>
      <c r="E109" s="64"/>
      <c r="F109" s="64">
        <v>113000</v>
      </c>
      <c r="G109" s="64">
        <f t="shared" si="0"/>
        <v>44026968.679999046</v>
      </c>
      <c r="H109" s="37"/>
      <c r="I109" s="37"/>
    </row>
    <row r="110" spans="2:9" s="10" customFormat="1" ht="18" customHeight="1">
      <c r="B110" s="57">
        <v>45344</v>
      </c>
      <c r="C110" s="63">
        <v>29713</v>
      </c>
      <c r="D110" s="48" t="s">
        <v>49</v>
      </c>
      <c r="E110" s="64"/>
      <c r="F110" s="64">
        <v>113000</v>
      </c>
      <c r="G110" s="64">
        <f t="shared" si="0"/>
        <v>43913968.679999046</v>
      </c>
      <c r="H110" s="37"/>
      <c r="I110" s="37"/>
    </row>
    <row r="111" spans="2:9" s="10" customFormat="1" ht="18" customHeight="1">
      <c r="B111" s="57">
        <v>45344</v>
      </c>
      <c r="C111" s="63">
        <v>29744</v>
      </c>
      <c r="D111" s="48" t="s">
        <v>51</v>
      </c>
      <c r="E111" s="64"/>
      <c r="F111" s="64">
        <v>156754.78</v>
      </c>
      <c r="G111" s="64">
        <f t="shared" si="0"/>
        <v>43757213.899999045</v>
      </c>
      <c r="H111" s="37"/>
      <c r="I111" s="37"/>
    </row>
    <row r="112" spans="2:9" s="10" customFormat="1" ht="18" customHeight="1">
      <c r="B112" s="57">
        <v>45344</v>
      </c>
      <c r="C112" s="63">
        <v>29732</v>
      </c>
      <c r="D112" s="48" t="s">
        <v>52</v>
      </c>
      <c r="E112" s="64"/>
      <c r="F112" s="64">
        <v>169500</v>
      </c>
      <c r="G112" s="64">
        <f t="shared" si="0"/>
        <v>43587713.899999045</v>
      </c>
      <c r="H112" s="37"/>
      <c r="I112" s="37"/>
    </row>
    <row r="113" spans="2:9" s="10" customFormat="1" ht="18" customHeight="1">
      <c r="B113" s="57">
        <v>45344</v>
      </c>
      <c r="C113" s="63">
        <v>29747</v>
      </c>
      <c r="D113" s="48" t="s">
        <v>51</v>
      </c>
      <c r="E113" s="64"/>
      <c r="F113" s="64">
        <v>176089.11</v>
      </c>
      <c r="G113" s="64">
        <f t="shared" si="0"/>
        <v>43411624.789999045</v>
      </c>
      <c r="H113" s="37"/>
      <c r="I113" s="37"/>
    </row>
    <row r="114" spans="2:9" s="10" customFormat="1" ht="18" customHeight="1">
      <c r="B114" s="57">
        <v>45344</v>
      </c>
      <c r="C114" s="63">
        <v>29746</v>
      </c>
      <c r="D114" s="48" t="s">
        <v>23</v>
      </c>
      <c r="E114" s="64"/>
      <c r="F114" s="64">
        <v>214603.53</v>
      </c>
      <c r="G114" s="64">
        <f t="shared" si="0"/>
        <v>43197021.259999044</v>
      </c>
      <c r="H114" s="37"/>
      <c r="I114" s="37"/>
    </row>
    <row r="115" spans="2:9" s="10" customFormat="1" ht="18" customHeight="1">
      <c r="B115" s="57">
        <v>45344</v>
      </c>
      <c r="C115" s="63">
        <v>29686</v>
      </c>
      <c r="D115" s="48" t="s">
        <v>53</v>
      </c>
      <c r="E115" s="64"/>
      <c r="F115" s="64">
        <v>245052.5</v>
      </c>
      <c r="G115" s="64">
        <f t="shared" si="0"/>
        <v>42951968.759999044</v>
      </c>
      <c r="H115" s="37"/>
      <c r="I115" s="37"/>
    </row>
    <row r="116" spans="2:9" s="10" customFormat="1" ht="18" customHeight="1">
      <c r="B116" s="57">
        <v>45344</v>
      </c>
      <c r="C116" s="63">
        <v>29750</v>
      </c>
      <c r="D116" s="48" t="s">
        <v>54</v>
      </c>
      <c r="E116" s="64"/>
      <c r="F116" s="64">
        <v>257528.85</v>
      </c>
      <c r="G116" s="64">
        <f t="shared" si="0"/>
        <v>42694439.909999043</v>
      </c>
      <c r="H116" s="37"/>
      <c r="I116" s="37"/>
    </row>
    <row r="117" spans="2:9" s="10" customFormat="1" ht="18" customHeight="1">
      <c r="B117" s="57">
        <v>45344</v>
      </c>
      <c r="C117" s="63">
        <v>29753</v>
      </c>
      <c r="D117" s="48" t="s">
        <v>55</v>
      </c>
      <c r="E117" s="64"/>
      <c r="F117" s="64">
        <v>262772</v>
      </c>
      <c r="G117" s="64">
        <f t="shared" si="0"/>
        <v>42431667.909999043</v>
      </c>
      <c r="H117" s="37"/>
      <c r="I117" s="37"/>
    </row>
    <row r="118" spans="2:9" s="10" customFormat="1" ht="18" customHeight="1">
      <c r="B118" s="57">
        <v>45344</v>
      </c>
      <c r="C118" s="63">
        <v>29702</v>
      </c>
      <c r="D118" s="48" t="s">
        <v>56</v>
      </c>
      <c r="E118" s="64"/>
      <c r="F118" s="64">
        <v>271200</v>
      </c>
      <c r="G118" s="64">
        <f t="shared" si="0"/>
        <v>42160467.909999043</v>
      </c>
      <c r="H118" s="37"/>
      <c r="I118" s="37"/>
    </row>
    <row r="119" spans="2:9" s="10" customFormat="1" ht="18" customHeight="1">
      <c r="B119" s="57">
        <v>45344</v>
      </c>
      <c r="C119" s="63">
        <v>29688</v>
      </c>
      <c r="D119" s="48" t="s">
        <v>57</v>
      </c>
      <c r="E119" s="64"/>
      <c r="F119" s="64">
        <v>274645</v>
      </c>
      <c r="G119" s="64">
        <f t="shared" si="0"/>
        <v>41885822.909999043</v>
      </c>
      <c r="H119" s="37"/>
      <c r="I119" s="37"/>
    </row>
    <row r="120" spans="2:9" s="10" customFormat="1" ht="18" customHeight="1">
      <c r="B120" s="57">
        <v>45344</v>
      </c>
      <c r="C120" s="63">
        <v>29689</v>
      </c>
      <c r="D120" s="48" t="s">
        <v>58</v>
      </c>
      <c r="E120" s="64"/>
      <c r="F120" s="64">
        <v>302242.5</v>
      </c>
      <c r="G120" s="64">
        <f t="shared" si="0"/>
        <v>41583580.409999043</v>
      </c>
      <c r="H120" s="37"/>
      <c r="I120" s="37"/>
    </row>
    <row r="121" spans="2:9" s="10" customFormat="1" ht="18" customHeight="1">
      <c r="B121" s="57">
        <v>45344</v>
      </c>
      <c r="C121" s="63">
        <v>29692</v>
      </c>
      <c r="D121" s="48" t="s">
        <v>59</v>
      </c>
      <c r="E121" s="64"/>
      <c r="F121" s="64">
        <v>496755</v>
      </c>
      <c r="G121" s="64">
        <f t="shared" si="0"/>
        <v>41086825.409999043</v>
      </c>
      <c r="H121" s="37"/>
      <c r="I121" s="37"/>
    </row>
    <row r="122" spans="2:9" s="10" customFormat="1" ht="18" customHeight="1">
      <c r="B122" s="57">
        <v>45344</v>
      </c>
      <c r="C122" s="63">
        <v>29749</v>
      </c>
      <c r="D122" s="48" t="s">
        <v>60</v>
      </c>
      <c r="E122" s="64"/>
      <c r="F122" s="64">
        <v>517500</v>
      </c>
      <c r="G122" s="64">
        <f t="shared" si="0"/>
        <v>40569325.409999043</v>
      </c>
      <c r="H122" s="37"/>
      <c r="I122" s="37"/>
    </row>
    <row r="123" spans="2:9" s="10" customFormat="1" ht="18" customHeight="1">
      <c r="B123" s="57">
        <v>45344</v>
      </c>
      <c r="C123" s="63">
        <v>29752</v>
      </c>
      <c r="D123" s="48" t="s">
        <v>61</v>
      </c>
      <c r="E123" s="64"/>
      <c r="F123" s="64">
        <v>766847.69</v>
      </c>
      <c r="G123" s="64">
        <f t="shared" si="0"/>
        <v>39802477.719999045</v>
      </c>
      <c r="H123" s="37"/>
      <c r="I123" s="37"/>
    </row>
    <row r="124" spans="2:9" s="10" customFormat="1" ht="18" customHeight="1">
      <c r="B124" s="57">
        <v>45344</v>
      </c>
      <c r="C124" s="63">
        <v>29751</v>
      </c>
      <c r="D124" s="48" t="s">
        <v>54</v>
      </c>
      <c r="E124" s="64"/>
      <c r="F124" s="64">
        <v>1386418.65</v>
      </c>
      <c r="G124" s="64">
        <f t="shared" si="0"/>
        <v>38416059.069999047</v>
      </c>
      <c r="H124" s="37"/>
      <c r="I124" s="37"/>
    </row>
    <row r="125" spans="2:9" s="10" customFormat="1" ht="18" customHeight="1">
      <c r="B125" s="57">
        <v>45344</v>
      </c>
      <c r="C125" s="63">
        <v>34016475496</v>
      </c>
      <c r="D125" s="48" t="s">
        <v>22</v>
      </c>
      <c r="E125" s="64"/>
      <c r="F125" s="64">
        <v>90000</v>
      </c>
      <c r="G125" s="64">
        <f t="shared" si="0"/>
        <v>38326059.069999047</v>
      </c>
      <c r="H125" s="37"/>
      <c r="I125" s="37"/>
    </row>
    <row r="126" spans="2:9" s="10" customFormat="1" ht="18" customHeight="1">
      <c r="B126" s="57">
        <v>45344</v>
      </c>
      <c r="C126" s="63">
        <v>34014354211</v>
      </c>
      <c r="D126" s="48" t="s">
        <v>22</v>
      </c>
      <c r="E126" s="64"/>
      <c r="F126" s="64">
        <v>4350000</v>
      </c>
      <c r="G126" s="64">
        <f t="shared" si="0"/>
        <v>33976059.069999047</v>
      </c>
      <c r="H126" s="37"/>
      <c r="I126" s="37"/>
    </row>
    <row r="127" spans="2:9" s="10" customFormat="1" ht="18" customHeight="1">
      <c r="B127" s="57">
        <v>45344</v>
      </c>
      <c r="C127" s="63">
        <v>34012829892</v>
      </c>
      <c r="D127" s="48" t="s">
        <v>22</v>
      </c>
      <c r="E127" s="64"/>
      <c r="F127" s="64">
        <v>3500000</v>
      </c>
      <c r="G127" s="64">
        <f t="shared" si="0"/>
        <v>30476059.069999047</v>
      </c>
      <c r="H127" s="37"/>
      <c r="I127" s="37"/>
    </row>
    <row r="128" spans="2:9" s="10" customFormat="1" ht="18" customHeight="1">
      <c r="B128" s="57">
        <v>45344</v>
      </c>
      <c r="C128" s="63">
        <v>34012817303</v>
      </c>
      <c r="D128" s="48" t="s">
        <v>22</v>
      </c>
      <c r="E128" s="16"/>
      <c r="F128" s="16">
        <v>1000000</v>
      </c>
      <c r="G128" s="64">
        <f t="shared" si="0"/>
        <v>29476059.069999047</v>
      </c>
      <c r="H128" s="37"/>
      <c r="I128" s="37"/>
    </row>
    <row r="129" spans="2:9" s="10" customFormat="1" ht="18" customHeight="1">
      <c r="B129" s="57">
        <v>45344</v>
      </c>
      <c r="C129" s="63">
        <v>34012804203</v>
      </c>
      <c r="D129" s="48" t="s">
        <v>22</v>
      </c>
      <c r="E129" s="16"/>
      <c r="F129" s="16">
        <v>5000000</v>
      </c>
      <c r="G129" s="64">
        <f t="shared" si="0"/>
        <v>24476059.069999047</v>
      </c>
      <c r="H129" s="37"/>
      <c r="I129" s="37"/>
    </row>
    <row r="130" spans="2:9" s="10" customFormat="1" ht="18" customHeight="1">
      <c r="B130" s="57">
        <v>45344</v>
      </c>
      <c r="C130" s="49">
        <v>34012773919</v>
      </c>
      <c r="D130" s="48" t="s">
        <v>22</v>
      </c>
      <c r="E130" s="16"/>
      <c r="F130" s="16">
        <v>5000000</v>
      </c>
      <c r="G130" s="64">
        <f t="shared" si="0"/>
        <v>19476059.069999047</v>
      </c>
      <c r="H130" s="37"/>
      <c r="I130" s="37"/>
    </row>
    <row r="131" spans="2:9" s="10" customFormat="1" ht="18" customHeight="1">
      <c r="B131" s="57">
        <v>45344</v>
      </c>
      <c r="C131" s="49">
        <v>34012759470</v>
      </c>
      <c r="D131" s="48" t="s">
        <v>22</v>
      </c>
      <c r="E131" s="16"/>
      <c r="F131" s="16">
        <v>4000000</v>
      </c>
      <c r="G131" s="64">
        <f t="shared" si="0"/>
        <v>15476059.069999047</v>
      </c>
      <c r="H131" s="37"/>
      <c r="I131" s="37"/>
    </row>
    <row r="132" spans="2:9" s="10" customFormat="1" ht="18" customHeight="1">
      <c r="B132" s="57">
        <v>45344</v>
      </c>
      <c r="C132" s="49">
        <v>34014660733</v>
      </c>
      <c r="D132" s="48" t="s">
        <v>72</v>
      </c>
      <c r="E132" s="16"/>
      <c r="F132" s="16">
        <v>142275.88</v>
      </c>
      <c r="G132" s="64">
        <f t="shared" si="0"/>
        <v>15333783.189999046</v>
      </c>
      <c r="H132" s="37"/>
      <c r="I132" s="37"/>
    </row>
    <row r="133" spans="2:9" s="10" customFormat="1" ht="18" customHeight="1">
      <c r="B133" s="57">
        <v>45350</v>
      </c>
      <c r="C133" s="49">
        <v>34105130658</v>
      </c>
      <c r="D133" s="48" t="s">
        <v>75</v>
      </c>
      <c r="E133" s="16">
        <v>10000</v>
      </c>
      <c r="F133" s="16"/>
      <c r="G133" s="64">
        <f t="shared" si="0"/>
        <v>15343783.189999046</v>
      </c>
      <c r="H133" s="37"/>
      <c r="I133" s="37"/>
    </row>
    <row r="134" spans="2:9" s="10" customFormat="1" ht="18" customHeight="1">
      <c r="B134" s="57" t="s">
        <v>26</v>
      </c>
      <c r="C134" s="49" t="s">
        <v>9</v>
      </c>
      <c r="D134" s="48" t="s">
        <v>76</v>
      </c>
      <c r="E134" s="16"/>
      <c r="F134" s="16">
        <v>328020.99</v>
      </c>
      <c r="G134" s="64">
        <f t="shared" si="0"/>
        <v>15015762.199999046</v>
      </c>
      <c r="H134" s="37"/>
      <c r="I134" s="37"/>
    </row>
    <row r="135" spans="2:9" s="10" customFormat="1" ht="18" customHeight="1">
      <c r="B135" s="57" t="s">
        <v>26</v>
      </c>
      <c r="C135" s="43" t="s">
        <v>9</v>
      </c>
      <c r="D135" s="48" t="s">
        <v>19</v>
      </c>
      <c r="E135" s="16"/>
      <c r="F135" s="16">
        <v>52905.29</v>
      </c>
      <c r="G135" s="64">
        <f t="shared" si="0"/>
        <v>14962856.909999046</v>
      </c>
      <c r="H135" s="37"/>
      <c r="I135" s="37"/>
    </row>
    <row r="136" spans="2:9" ht="18" customHeight="1">
      <c r="B136" s="57" t="s">
        <v>26</v>
      </c>
      <c r="C136" s="43" t="s">
        <v>9</v>
      </c>
      <c r="D136" s="48" t="s">
        <v>10</v>
      </c>
      <c r="E136" s="16"/>
      <c r="F136" s="16">
        <v>93446.74</v>
      </c>
      <c r="G136" s="64">
        <f t="shared" si="0"/>
        <v>14869410.169999046</v>
      </c>
    </row>
    <row r="137" spans="2:9" ht="18" customHeight="1">
      <c r="B137" s="57" t="s">
        <v>26</v>
      </c>
      <c r="C137" s="43" t="s">
        <v>9</v>
      </c>
      <c r="D137" s="48" t="s">
        <v>11</v>
      </c>
      <c r="E137" s="16"/>
      <c r="F137" s="16">
        <v>27174.2</v>
      </c>
      <c r="G137" s="64">
        <f t="shared" si="0"/>
        <v>14842235.969999047</v>
      </c>
    </row>
    <row r="138" spans="2:9" ht="15.75" thickBot="1">
      <c r="B138" s="57"/>
      <c r="C138" s="34"/>
      <c r="D138" s="7"/>
      <c r="E138" s="30"/>
      <c r="F138" s="38"/>
      <c r="G138" s="65"/>
    </row>
    <row r="139" spans="2:9">
      <c r="B139" s="58"/>
      <c r="C139" s="4"/>
      <c r="D139" s="2"/>
      <c r="E139" s="5"/>
      <c r="F139" s="6"/>
      <c r="G139" s="17"/>
    </row>
    <row r="140" spans="2:9" ht="16.5" thickBot="1">
      <c r="B140" s="58"/>
      <c r="C140" s="4"/>
      <c r="D140" s="31" t="s">
        <v>13</v>
      </c>
      <c r="E140" s="32">
        <f>SUM(E16:E138)</f>
        <v>125628254</v>
      </c>
      <c r="F140" s="32">
        <f>SUM(F16:F138)</f>
        <v>125899781.28999999</v>
      </c>
      <c r="G140" s="33">
        <f>+G13+E140-F140</f>
        <v>14842235.969999045</v>
      </c>
    </row>
    <row r="141" spans="2:9" ht="15.75" thickTop="1">
      <c r="B141" s="58"/>
      <c r="C141" s="4"/>
      <c r="D141" s="2"/>
      <c r="E141" s="5"/>
      <c r="F141" s="18"/>
      <c r="G141" s="17"/>
    </row>
    <row r="142" spans="2:9">
      <c r="B142" s="58"/>
      <c r="C142" s="4"/>
      <c r="D142" s="2"/>
      <c r="E142" s="5"/>
      <c r="F142" s="18"/>
      <c r="G142" s="60"/>
      <c r="H142" s="62"/>
    </row>
    <row r="143" spans="2:9">
      <c r="B143" s="58"/>
      <c r="C143" s="4"/>
      <c r="D143" s="2"/>
      <c r="E143" s="5"/>
      <c r="F143" s="18"/>
      <c r="G143" s="61"/>
    </row>
    <row r="144" spans="2:9">
      <c r="B144" s="58"/>
      <c r="C144" s="46"/>
      <c r="D144" s="46"/>
      <c r="E144" s="46"/>
      <c r="F144" s="46"/>
      <c r="G144" s="47"/>
    </row>
    <row r="145" spans="2:7">
      <c r="B145" s="58"/>
      <c r="C145" s="4"/>
      <c r="D145" s="2"/>
      <c r="E145" s="5"/>
      <c r="F145" s="18"/>
      <c r="G145" s="17"/>
    </row>
    <row r="146" spans="2:7">
      <c r="B146" s="69" t="s">
        <v>17</v>
      </c>
      <c r="C146" s="69"/>
      <c r="D146" s="69"/>
      <c r="E146" s="67" t="s">
        <v>14</v>
      </c>
      <c r="F146" s="67"/>
      <c r="G146" s="67"/>
    </row>
    <row r="147" spans="2:7">
      <c r="B147" s="70" t="s">
        <v>18</v>
      </c>
      <c r="C147" s="70"/>
      <c r="D147" s="70"/>
      <c r="E147" s="66" t="s">
        <v>15</v>
      </c>
      <c r="F147" s="66"/>
      <c r="G147" s="66"/>
    </row>
    <row r="148" spans="2:7" ht="15.75">
      <c r="B148" s="59"/>
      <c r="C148" s="44"/>
      <c r="E148" s="45"/>
      <c r="F148" s="45"/>
      <c r="G148" s="45"/>
    </row>
    <row r="149" spans="2:7" ht="15.75">
      <c r="B149" s="59"/>
      <c r="C149" s="44"/>
      <c r="D149" s="51"/>
      <c r="E149" s="51"/>
      <c r="F149" s="45"/>
      <c r="G149" s="17"/>
    </row>
    <row r="150" spans="2:7">
      <c r="B150" s="58"/>
      <c r="C150" s="4"/>
      <c r="D150" s="2"/>
      <c r="E150" s="5"/>
      <c r="F150" s="18"/>
      <c r="G150" s="17"/>
    </row>
    <row r="151" spans="2:7">
      <c r="B151" s="58"/>
      <c r="C151" s="4"/>
      <c r="D151" s="2"/>
      <c r="E151" s="5"/>
      <c r="F151" s="18"/>
      <c r="G151" s="17"/>
    </row>
    <row r="152" spans="2:7">
      <c r="B152" s="68" t="s">
        <v>16</v>
      </c>
      <c r="C152" s="68"/>
      <c r="D152" s="68"/>
      <c r="E152" s="68"/>
      <c r="F152" s="68"/>
      <c r="G152" s="68"/>
    </row>
    <row r="153" spans="2:7">
      <c r="B153" s="66" t="s">
        <v>12</v>
      </c>
      <c r="C153" s="66"/>
      <c r="D153" s="66"/>
      <c r="E153" s="66"/>
      <c r="F153" s="66"/>
      <c r="G153" s="66"/>
    </row>
    <row r="154" spans="2:7">
      <c r="B154" s="58"/>
      <c r="C154" s="4"/>
      <c r="D154" s="2"/>
      <c r="E154" s="5"/>
      <c r="F154" s="18"/>
      <c r="G154" s="17"/>
    </row>
    <row r="156" spans="2:7">
      <c r="G156" s="3"/>
    </row>
  </sheetData>
  <mergeCells count="11">
    <mergeCell ref="E13:F13"/>
    <mergeCell ref="B8:G8"/>
    <mergeCell ref="B9:G9"/>
    <mergeCell ref="B10:G10"/>
    <mergeCell ref="B12:G12"/>
    <mergeCell ref="B153:G153"/>
    <mergeCell ref="E146:G146"/>
    <mergeCell ref="B152:G152"/>
    <mergeCell ref="E147:G147"/>
    <mergeCell ref="B146:D146"/>
    <mergeCell ref="B147:D147"/>
  </mergeCells>
  <printOptions horizontalCentered="1"/>
  <pageMargins left="0.2" right="0.2" top="0.55000000000000004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2024-03-12T19:25:47Z</cp:lastPrinted>
  <dcterms:created xsi:type="dcterms:W3CDTF">2014-12-03T13:42:29Z</dcterms:created>
  <dcterms:modified xsi:type="dcterms:W3CDTF">2024-03-15T15:41:47Z</dcterms:modified>
</cp:coreProperties>
</file>