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Z:\PPP\PPP - Transparencia\Transparencia 2025\T1\Fisico - Financiero\"/>
    </mc:Choice>
  </mc:AlternateContent>
  <xr:revisionPtr revIDLastSave="0" documentId="13_ncr:1_{AC0B8CCA-1B8D-40C5-BD41-53CA3E08F1D3}" xr6:coauthVersionLast="47" xr6:coauthVersionMax="47" xr10:uidLastSave="{00000000-0000-0000-0000-000000000000}"/>
  <bookViews>
    <workbookView xWindow="0" yWindow="0" windowWidth="12000" windowHeight="12900" xr2:uid="{57394F9B-2E2A-4086-A7F3-634FC79ACAF0}"/>
  </bookViews>
  <sheets>
    <sheet name="SEMESTRA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1" l="1"/>
  <c r="E43" i="1"/>
  <c r="E44" i="1"/>
  <c r="P24" i="1" l="1"/>
  <c r="P25" i="1"/>
  <c r="N25" i="1"/>
  <c r="N24" i="1"/>
  <c r="M19" i="1" l="1"/>
</calcChain>
</file>

<file path=xl/sharedStrings.xml><?xml version="1.0" encoding="utf-8"?>
<sst xmlns="http://schemas.openxmlformats.org/spreadsheetml/2006/main" count="53" uniqueCount="53">
  <si>
    <t>Total devengado:</t>
  </si>
  <si>
    <t>Ing. Osvaldo Erazo Báez</t>
  </si>
  <si>
    <t>Presupuesto modificado:</t>
  </si>
  <si>
    <t>Aprobado por:</t>
  </si>
  <si>
    <t>Presupuesto aprobado:</t>
  </si>
  <si>
    <t>VI. OPORTUNIDADES DE MEJORA:</t>
  </si>
  <si>
    <r>
      <t xml:space="preserve">Descripción del producto: </t>
    </r>
    <r>
      <rPr>
        <sz val="12"/>
        <color rgb="FF000000"/>
        <rFont val="Futura PT Book"/>
      </rPr>
      <t>Consiste en brindar servicios de acompañamiento, asesoría básica y capacitación en comercialización de productos agropecuarios especialmente a pequeños y medianos productores.</t>
    </r>
  </si>
  <si>
    <r>
      <t xml:space="preserve">Producto: </t>
    </r>
    <r>
      <rPr>
        <sz val="12"/>
        <color rgb="FF000000"/>
        <rFont val="Futura PT Book"/>
      </rPr>
      <t xml:space="preserve">6403 - Productores reciben apoyo técnico para la comercialización de productos agropecuarios. </t>
    </r>
  </si>
  <si>
    <r>
      <t xml:space="preserve">Producto: </t>
    </r>
    <r>
      <rPr>
        <sz val="12"/>
        <color rgb="FF000000"/>
        <rFont val="Futura PT Book"/>
      </rPr>
      <t>6402 - Ciudadanos acceden a productos agropecuarios a menor precio a través de los diferentes canales de distribución.</t>
    </r>
  </si>
  <si>
    <t>V. ANÁLISIS DE LOS LOGROS Y DESVIACIONES:</t>
  </si>
  <si>
    <t>No. Productores beneficiados</t>
  </si>
  <si>
    <r>
      <rPr>
        <b/>
        <sz val="11"/>
        <rFont val="Futura PT Book"/>
      </rPr>
      <t>6403</t>
    </r>
    <r>
      <rPr>
        <sz val="11"/>
        <rFont val="Futura PT Book"/>
      </rPr>
      <t xml:space="preserve"> - Productores reciben apoyo técnico para la comercialización de productos agropecuarios. </t>
    </r>
  </si>
  <si>
    <t>No. Ciudadanos beneficiados</t>
  </si>
  <si>
    <r>
      <rPr>
        <b/>
        <sz val="11"/>
        <rFont val="Futura PT Book"/>
      </rPr>
      <t xml:space="preserve">6402 </t>
    </r>
    <r>
      <rPr>
        <sz val="11"/>
        <rFont val="Futura PT Book"/>
      </rPr>
      <t>- Ciudadanos acceden a productos agropecuarios a menor precio a través de los diferentes canales de distribución.</t>
    </r>
  </si>
  <si>
    <t>Financiero % 
F=D/B</t>
  </si>
  <si>
    <t>Física %
 E=C/A</t>
  </si>
  <si>
    <t>Monto Financiero 
(B)</t>
  </si>
  <si>
    <t>Metas
(A)</t>
  </si>
  <si>
    <t>UNIDAD DE MEDIDA</t>
  </si>
  <si>
    <t>PRODUCTO</t>
  </si>
  <si>
    <t>Avance</t>
  </si>
  <si>
    <t>Ejecución Semestral</t>
  </si>
  <si>
    <t xml:space="preserve"> Presupuesto Anual </t>
  </si>
  <si>
    <t xml:space="preserve">FORMULACIÓN Y EJECUCIÓN SEMESTRAL DE LAS METAS </t>
  </si>
  <si>
    <t>Porcentaje de Ejecución (ejecutado/vigente)</t>
  </si>
  <si>
    <t>Presupuesto Ejecutado</t>
  </si>
  <si>
    <t>Presupuesto Vigente</t>
  </si>
  <si>
    <t>Presupuesto Inicial</t>
  </si>
  <si>
    <t xml:space="preserve">Cuadro: Desempeño financiero por programa </t>
  </si>
  <si>
    <t>IV. FORMULACIÓN Y EJECUCIÓN FÍSICA-FINANCIERA DE LOS PRODUCTOS</t>
  </si>
  <si>
    <r>
      <t>Beneficiarios del programa:</t>
    </r>
    <r>
      <rPr>
        <sz val="12"/>
        <color rgb="FF000000"/>
        <rFont val="Futura PT Book"/>
        <family val="2"/>
      </rPr>
      <t xml:space="preserve"> Ciudadanía en general y medianos y pequeños productores agropecuarios. </t>
    </r>
  </si>
  <si>
    <r>
      <t xml:space="preserve">Descripción del programa: </t>
    </r>
    <r>
      <rPr>
        <sz val="12"/>
        <color rgb="FF000000"/>
        <rFont val="Futura PT Book"/>
      </rPr>
      <t xml:space="preserve">Este programa consiste en dar respuestas a las necesidades en el proceso de comercialización a los productores agropecuarios y a consumidores, en interés de garantizar ingresos justos para el productor y precios asequibles y estables para el consumidor. </t>
    </r>
  </si>
  <si>
    <r>
      <t xml:space="preserve">Nombre del programa: </t>
    </r>
    <r>
      <rPr>
        <sz val="12"/>
        <color rgb="FF000000"/>
        <rFont val="Futura PT Book"/>
      </rPr>
      <t xml:space="preserve">Comercialización de Productos Agropecuarios al Consumidor y Apoyo al Productor. </t>
    </r>
  </si>
  <si>
    <t xml:space="preserve">III. INFORMACIÓN DEL PROGRAMA: </t>
  </si>
  <si>
    <r>
      <t xml:space="preserve">Línea(s) de acción: 
</t>
    </r>
    <r>
      <rPr>
        <sz val="12"/>
        <color rgb="FF000000"/>
        <rFont val="Futura PT Book"/>
      </rPr>
      <t xml:space="preserve">
3.5.3.1 Reformar la institucionalidad del sector agropecuario y forestal, con visión sistémica, para impulsar la transformación productiva y la inserción competitiva en los mercados locales y externos.
3.5.3.6 Desarrollar y fortalecer estructuras asociativas y alianzas público-privadas nacionales y globales que, sobre la base de la planificación participativa de todos los actores del sector agropecuario, incluidos las y los pequeños productores, contribuyan a la creación de capital social y al aprovechamiento de sinergias que redunden en un mejoramiento de la productividad y la rentabilidad.
3.5.3.7 Desarrollar servicios financieros que faciliten la capitalización, tecnificación y manejo de riesgos de las unidades de producción agropecuaria y forestal, con normativas y mecanismos que den respuesta a las necesidades del sector y que aseguren el acceso, individual o colectivo, de las y los pequeños y medianos productores.
3.5.3.8 Desarrollar un sistema de sanidad e inocuidad agroalimentaria integrado, moderno y eficiente, con un fuerte componente de capacitación, que involucre a  todos los actores de la cadena productiva para preservar la salud de los consumidores e incrementar la competitividad.
3.5.3.11 Desarrollar un sistema de apoyo a las exportaciones de productos agropecuarios y forestales en los principales mercados de destino, que provea información y capacitación, sobre sus requerimientos y brinde protección frente a malas prácticas.
3.5.3.15 Impulsar, mediante la difusión de las mejores prácticas de cultivo, el incremento de la productividad y la oferta en los rubros agropecuarios con mayor aporte a la seguridad alimentaria y a la adecuada nutrición de la población dominicana.                                                                                                                                                                                  </t>
    </r>
  </si>
  <si>
    <r>
      <t xml:space="preserve">Objetivo(s) específico(s): </t>
    </r>
    <r>
      <rPr>
        <sz val="12"/>
        <color rgb="FF000000"/>
        <rFont val="Futura PT Book"/>
      </rPr>
      <t xml:space="preserve">3.5.3 Elevar la productividad, competitividad y sostenibilidad ambiental y financiera de las cadenas agroproductivas, a fin de contribuir a la seguridad alimentaria, aprovechar el potencial exportador y generar empleo e ingresos para la población rural.
</t>
    </r>
    <r>
      <rPr>
        <b/>
        <sz val="12"/>
        <color rgb="FF000000"/>
        <rFont val="Futura PT Book"/>
        <family val="2"/>
      </rPr>
      <t xml:space="preserve">
</t>
    </r>
  </si>
  <si>
    <r>
      <t xml:space="preserve">Objetivo general: </t>
    </r>
    <r>
      <rPr>
        <sz val="12"/>
        <color rgb="FF000000"/>
        <rFont val="Futura PT Book"/>
      </rPr>
      <t xml:space="preserve">3.5 Estructura productiva sectorial y territorialmente articulada, integrada competitivamente a la economía global y que aprovecha las oportunidades del mercado local. </t>
    </r>
    <r>
      <rPr>
        <b/>
        <sz val="12"/>
        <color rgb="FF000000"/>
        <rFont val="Futura PT Book"/>
        <family val="2"/>
      </rPr>
      <t xml:space="preserve">
</t>
    </r>
  </si>
  <si>
    <r>
      <t>Eje estratégico:</t>
    </r>
    <r>
      <rPr>
        <sz val="12"/>
        <color rgb="FF000000"/>
        <rFont val="Futura PT Book"/>
        <family val="2"/>
      </rPr>
      <t xml:space="preserve">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r>
  </si>
  <si>
    <t>II. CONTRIBUCIÓN A LA ESTRATEGIA NACIONAL DE DESARROLLO</t>
  </si>
  <si>
    <r>
      <t xml:space="preserve">Visión: </t>
    </r>
    <r>
      <rPr>
        <sz val="12"/>
        <color rgb="FF000000"/>
        <rFont val="Futura PT Book"/>
      </rPr>
      <t>Una República Dominicana con garantía de seguridad alimentaria, siendo como institución, parte de un sistema colaborativo entre instancias públicas y privadas del sector agropecuario.</t>
    </r>
  </si>
  <si>
    <r>
      <t xml:space="preserve">Misión: </t>
    </r>
    <r>
      <rPr>
        <sz val="12"/>
        <color rgb="FF000000"/>
        <rFont val="Futura PT Book"/>
      </rPr>
      <t>Contribuir al desarrollo agropecuario a través de acciones y programas orientados a la eficacia, rentabilidad y competitividad de los productores, mediante una comercialización justa y organizada, que garantice el acceso a alimentos de calidad para todos los consumidores.</t>
    </r>
  </si>
  <si>
    <t>I. ASPECTOS GENERALES:</t>
  </si>
  <si>
    <r>
      <t xml:space="preserve">Capítulo: </t>
    </r>
    <r>
      <rPr>
        <sz val="12"/>
        <color rgb="FF000000"/>
        <rFont val="Futura PT Book"/>
      </rPr>
      <t>6111 - Instituto de Estabilización de Precios</t>
    </r>
  </si>
  <si>
    <r>
      <t xml:space="preserve">Causas y justificación del desvío: </t>
    </r>
    <r>
      <rPr>
        <sz val="12"/>
        <color rgb="FF000000"/>
        <rFont val="Futura PT Book"/>
      </rPr>
      <t>Este incremento tanto en materia física como financiera se registro debido al apoyo presupuestario recibido, por lo que, la ejecución superó lo previamente establecido como meta, pudiendose destacar el alto número de ciudadanos beneficados a través de los distintos canales de comercialización.</t>
    </r>
  </si>
  <si>
    <t>Informe de evaluación semestral Julio  - Diciembre 2024 de las metas físicas-financieras</t>
  </si>
  <si>
    <t>Director de Planificación Y Desarrollo</t>
  </si>
  <si>
    <t>Ejecución Física semestre Julio / Diciembre
(C)</t>
  </si>
  <si>
    <t>Ejecución Financiera semestre Julio / Diciembre
 (D)</t>
  </si>
  <si>
    <r>
      <t>Descripción del producto:</t>
    </r>
    <r>
      <rPr>
        <sz val="12"/>
        <color rgb="FF000000"/>
        <rFont val="Futura PT Book"/>
      </rPr>
      <t xml:space="preserve"> Consiste en la comercialización de productos agropecuarios al consumidor, para contribuir a garantizar la seguridad alimentaria y nutricional llegando al consumidor final sin intermediación. </t>
    </r>
  </si>
  <si>
    <r>
      <t xml:space="preserve">Causas y justificación del desvío: </t>
    </r>
    <r>
      <rPr>
        <sz val="12"/>
        <color rgb="FF000000"/>
        <rFont val="Futura PT Book"/>
      </rPr>
      <t>El cumplimiento de la meta física se vio afectado por una reducción en el número de capacitaciones realizadas, derivada de las restricciones presupuestarias que limitaron los recursos disponibles para su ejecución.</t>
    </r>
  </si>
  <si>
    <r>
      <t>Logros alcanzados:</t>
    </r>
    <r>
      <rPr>
        <sz val="12"/>
        <color rgb="FF000000"/>
        <rFont val="Futura PT Book"/>
      </rPr>
      <t xml:space="preserve"> Durante el último semestre del año 2024, el INESPRE logró superar las expectativas de cara a la población, alcanzando una ejecución de 2,098 Mercados de Productores, 435 Bodegas, 13 Ferias agropecuarias , logrando ofrecer un total de 3,771,950 servicios a la ciudadania, contribuyendo significativamente a la seguridad alimentaria del país.</t>
    </r>
  </si>
  <si>
    <r>
      <t xml:space="preserve">Logros Alcanzados: </t>
    </r>
    <r>
      <rPr>
        <sz val="12"/>
        <color rgb="FF000000"/>
        <rFont val="Futura PT Book"/>
      </rPr>
      <t>Entre julio-diciembre 2024, el INESPRE impartió 13 talleres de capacitación que beneficiaron a un total de 383 productores agropecuarios. Sin embargo, al comparar la ejecución del trimestre con la meta anual, el avance físico alcanzado representó solo el 28.06% del objetivo previsto.</t>
    </r>
  </si>
  <si>
    <t>Se recomienda a las áreas revisar con mayor detalle las metas establecidas, para realizar una mejor y oportuna reprogramación de las metas.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</si>
</sst>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10409]0.00%"/>
    <numFmt numFmtId="165" formatCode="[$-10409]0.00\ %"/>
    <numFmt numFmtId="167" formatCode="_(&quot;RD$&quot;* #,##0.00_);_(&quot;RD$&quot;* \(#,##0.00\);_(&quot;RD$&quot;* &quot;-&quot;??_);_(@_)"/>
    <numFmt numFmtId="169" formatCode="&quot;$&quot;#,##0"/>
  </numFmts>
  <fonts count="15">
    <font>
      <sz val="11"/>
      <color rgb="FF000000"/>
      <name val="Calibri"/>
      <family val="2"/>
      <scheme val="minor"/>
    </font>
    <font>
      <sz val="11"/>
      <color rgb="FF000000"/>
      <name val="Calibri"/>
      <family val="2"/>
      <scheme val="minor"/>
    </font>
    <font>
      <sz val="11"/>
      <color rgb="FF000000"/>
      <name val="Futura PT Book"/>
    </font>
    <font>
      <sz val="11"/>
      <name val="Futura PT Book"/>
    </font>
    <font>
      <b/>
      <sz val="11"/>
      <name val="Futura PT Book"/>
    </font>
    <font>
      <b/>
      <sz val="11"/>
      <color rgb="FF1F4E78"/>
      <name val="Futura PT Book"/>
      <family val="2"/>
    </font>
    <font>
      <b/>
      <sz val="12"/>
      <color rgb="FF000000"/>
      <name val="Futura PT Book"/>
    </font>
    <font>
      <sz val="12"/>
      <color rgb="FF000000"/>
      <name val="Futura PT Book"/>
    </font>
    <font>
      <b/>
      <sz val="12"/>
      <color rgb="FF000000"/>
      <name val="Futura PT Book"/>
      <family val="2"/>
    </font>
    <font>
      <b/>
      <sz val="10"/>
      <color rgb="FF000000"/>
      <name val="Futura PT Book"/>
      <family val="2"/>
    </font>
    <font>
      <b/>
      <sz val="9"/>
      <color rgb="FF000000"/>
      <name val="Futura PT Book"/>
      <family val="2"/>
    </font>
    <font>
      <b/>
      <sz val="10"/>
      <color rgb="FF1F4E78"/>
      <name val="Futura PT Book"/>
      <family val="2"/>
    </font>
    <font>
      <sz val="11"/>
      <color theme="1"/>
      <name val="Futura PT Book"/>
    </font>
    <font>
      <sz val="12"/>
      <color rgb="FF000000"/>
      <name val="Futura PT Book"/>
      <family val="2"/>
    </font>
    <font>
      <b/>
      <sz val="16"/>
      <color theme="4" tint="-0.499984740745262"/>
      <name val="Futura PT Book"/>
      <family val="2"/>
    </font>
  </fonts>
  <fills count="7">
    <fill>
      <patternFill patternType="none"/>
    </fill>
    <fill>
      <patternFill patternType="gray125"/>
    </fill>
    <fill>
      <patternFill patternType="solid">
        <fgColor rgb="FFDDEBF7"/>
        <bgColor rgb="FFDDEBF7"/>
      </patternFill>
    </fill>
    <fill>
      <patternFill patternType="solid">
        <fgColor rgb="FFDCDCDC"/>
        <bgColor rgb="FFDCDCDC"/>
      </patternFill>
    </fill>
    <fill>
      <patternFill patternType="solid">
        <fgColor rgb="FFF5F5F5"/>
        <bgColor rgb="FFF5F5F5"/>
      </patternFill>
    </fill>
    <fill>
      <patternFill patternType="solid">
        <fgColor theme="0"/>
        <bgColor rgb="FFDDEBF7"/>
      </patternFill>
    </fill>
    <fill>
      <patternFill patternType="solid">
        <fgColor theme="8" tint="0.59999389629810485"/>
        <bgColor rgb="FFDDEBF7"/>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theme="2"/>
      </left>
      <right style="thin">
        <color indexed="64"/>
      </right>
      <top/>
      <bottom style="thin">
        <color indexed="64"/>
      </bottom>
      <diagonal/>
    </border>
    <border>
      <left/>
      <right style="thin">
        <color theme="2"/>
      </right>
      <top/>
      <bottom style="thin">
        <color indexed="64"/>
      </bottom>
      <diagonal/>
    </border>
    <border>
      <left style="thin">
        <color theme="2"/>
      </left>
      <right/>
      <top/>
      <bottom style="thin">
        <color indexed="64"/>
      </bottom>
      <diagonal/>
    </border>
    <border>
      <left style="thin">
        <color theme="0" tint="-0.249977111117893"/>
      </left>
      <right/>
      <top style="thin">
        <color indexed="64"/>
      </top>
      <bottom/>
      <diagonal/>
    </border>
    <border>
      <left/>
      <right style="thin">
        <color theme="0" tint="-0.249977111117893"/>
      </right>
      <top style="thin">
        <color indexed="64"/>
      </top>
      <bottom/>
      <diagonal/>
    </border>
    <border>
      <left/>
      <right style="thin">
        <color indexed="64"/>
      </right>
      <top style="thin">
        <color theme="0" tint="-0.249977111117893"/>
      </top>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indexed="64"/>
      </left>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s>
  <cellStyleXfs count="4">
    <xf numFmtId="0" fontId="0" fillId="0" borderId="0"/>
    <xf numFmtId="167"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07">
    <xf numFmtId="0" fontId="0" fillId="0" borderId="0" xfId="0"/>
    <xf numFmtId="0" fontId="2" fillId="0" borderId="0" xfId="0" applyFont="1"/>
    <xf numFmtId="0" fontId="3" fillId="0" borderId="0" xfId="0" applyFont="1"/>
    <xf numFmtId="0" fontId="4" fillId="0" borderId="0" xfId="0" applyFont="1"/>
    <xf numFmtId="0" fontId="6" fillId="0" borderId="5" xfId="0" applyFont="1" applyBorder="1" applyAlignment="1">
      <alignment vertical="top" wrapText="1" readingOrder="1"/>
    </xf>
    <xf numFmtId="0" fontId="6" fillId="0" borderId="6" xfId="0" applyFont="1" applyBorder="1" applyAlignment="1">
      <alignment vertical="top" wrapText="1" readingOrder="1"/>
    </xf>
    <xf numFmtId="0" fontId="0" fillId="0" borderId="5" xfId="0" applyBorder="1"/>
    <xf numFmtId="0" fontId="0" fillId="0" borderId="6" xfId="0" applyBorder="1"/>
    <xf numFmtId="0" fontId="9" fillId="4" borderId="1" xfId="0" applyFont="1" applyFill="1" applyBorder="1" applyAlignment="1">
      <alignment horizontal="center" vertical="center" wrapText="1" readingOrder="1"/>
    </xf>
    <xf numFmtId="0" fontId="10" fillId="4" borderId="21" xfId="0" applyFont="1" applyFill="1" applyBorder="1" applyAlignment="1">
      <alignment vertical="center" wrapText="1" readingOrder="1"/>
    </xf>
    <xf numFmtId="0" fontId="10" fillId="4" borderId="19" xfId="0" applyFont="1" applyFill="1" applyBorder="1" applyAlignment="1">
      <alignment vertical="center" wrapText="1" readingOrder="1"/>
    </xf>
    <xf numFmtId="0" fontId="10" fillId="4" borderId="22" xfId="0" applyFont="1" applyFill="1" applyBorder="1" applyAlignment="1">
      <alignment vertical="center" wrapText="1" readingOrder="1"/>
    </xf>
    <xf numFmtId="0" fontId="5" fillId="0" borderId="5" xfId="0" applyFont="1" applyBorder="1" applyAlignment="1">
      <alignment horizontal="center" vertical="center" wrapText="1" readingOrder="1"/>
    </xf>
    <xf numFmtId="0" fontId="5" fillId="0" borderId="6" xfId="0" applyFont="1" applyBorder="1" applyAlignment="1">
      <alignment horizontal="center" vertical="center" wrapText="1" readingOrder="1"/>
    </xf>
    <xf numFmtId="0" fontId="5" fillId="5" borderId="7" xfId="0" applyFont="1" applyFill="1" applyBorder="1" applyAlignment="1">
      <alignment horizontal="left" vertical="center" wrapText="1" readingOrder="1"/>
    </xf>
    <xf numFmtId="0" fontId="5" fillId="5" borderId="8" xfId="0" applyFont="1" applyFill="1" applyBorder="1" applyAlignment="1">
      <alignment horizontal="left" vertical="center" wrapText="1" readingOrder="1"/>
    </xf>
    <xf numFmtId="0" fontId="5" fillId="5" borderId="9" xfId="0" applyFont="1" applyFill="1" applyBorder="1" applyAlignment="1">
      <alignment horizontal="left" vertical="center" wrapText="1" readingOrder="1"/>
    </xf>
    <xf numFmtId="0" fontId="0" fillId="0" borderId="3" xfId="0" applyBorder="1"/>
    <xf numFmtId="3" fontId="0" fillId="0" borderId="0" xfId="0" applyNumberFormat="1"/>
    <xf numFmtId="9" fontId="0" fillId="0" borderId="0" xfId="2" applyFont="1"/>
    <xf numFmtId="43" fontId="0" fillId="0" borderId="0" xfId="3" applyFont="1"/>
    <xf numFmtId="164" fontId="3" fillId="0" borderId="7" xfId="0" applyNumberFormat="1" applyFont="1" applyBorder="1" applyAlignment="1">
      <alignment horizontal="center" vertical="center" wrapText="1" readingOrder="1"/>
    </xf>
    <xf numFmtId="164" fontId="3" fillId="0" borderId="13" xfId="0" applyNumberFormat="1" applyFont="1" applyBorder="1" applyAlignment="1">
      <alignment horizontal="center" vertical="center" wrapText="1" readingOrder="1"/>
    </xf>
    <xf numFmtId="0" fontId="5" fillId="0" borderId="0" xfId="0" applyFont="1" applyAlignment="1">
      <alignment horizontal="center" vertical="center" wrapText="1" readingOrder="1"/>
    </xf>
    <xf numFmtId="0" fontId="6" fillId="0" borderId="0" xfId="0" applyFont="1" applyAlignment="1">
      <alignment vertical="top" wrapText="1" readingOrder="1"/>
    </xf>
    <xf numFmtId="0" fontId="8" fillId="0" borderId="6" xfId="0" applyFont="1" applyBorder="1" applyAlignment="1">
      <alignment horizontal="left" vertical="center" wrapText="1" readingOrder="1"/>
    </xf>
    <xf numFmtId="0" fontId="8" fillId="0" borderId="0" xfId="0" applyFont="1" applyAlignment="1">
      <alignment horizontal="left" vertical="center" wrapText="1" readingOrder="1"/>
    </xf>
    <xf numFmtId="0" fontId="8" fillId="0" borderId="5" xfId="0" applyFont="1" applyBorder="1" applyAlignment="1">
      <alignment horizontal="left" vertical="center" wrapText="1" readingOrder="1"/>
    </xf>
    <xf numFmtId="0" fontId="5" fillId="2" borderId="6" xfId="0" applyFont="1" applyFill="1" applyBorder="1" applyAlignment="1">
      <alignment horizontal="left" vertical="center" wrapText="1" readingOrder="1"/>
    </xf>
    <xf numFmtId="0" fontId="5" fillId="2" borderId="0" xfId="0" applyFont="1" applyFill="1" applyAlignment="1">
      <alignment horizontal="left" vertical="center" wrapText="1" readingOrder="1"/>
    </xf>
    <xf numFmtId="0" fontId="5" fillId="2" borderId="5" xfId="0" applyFont="1" applyFill="1" applyBorder="1" applyAlignment="1">
      <alignment horizontal="left" vertical="center" wrapText="1" readingOrder="1"/>
    </xf>
    <xf numFmtId="0" fontId="14" fillId="6" borderId="9" xfId="0" applyFont="1" applyFill="1" applyBorder="1" applyAlignment="1">
      <alignment horizontal="center" vertical="center" wrapText="1" readingOrder="1"/>
    </xf>
    <xf numFmtId="0" fontId="14" fillId="6" borderId="8" xfId="0" applyFont="1" applyFill="1" applyBorder="1" applyAlignment="1">
      <alignment horizontal="center" vertical="center" wrapText="1" readingOrder="1"/>
    </xf>
    <xf numFmtId="0" fontId="14" fillId="6" borderId="7" xfId="0" applyFont="1" applyFill="1" applyBorder="1" applyAlignment="1">
      <alignment horizontal="center" vertical="center" wrapText="1" readingOrder="1"/>
    </xf>
    <xf numFmtId="0" fontId="8" fillId="0" borderId="6" xfId="0" applyFont="1" applyBorder="1" applyAlignment="1">
      <alignment horizontal="left" wrapText="1" readingOrder="1"/>
    </xf>
    <xf numFmtId="0" fontId="8" fillId="0" borderId="0" xfId="0" applyFont="1" applyAlignment="1">
      <alignment horizontal="left" wrapText="1" readingOrder="1"/>
    </xf>
    <xf numFmtId="0" fontId="8" fillId="0" borderId="5" xfId="0" applyFont="1" applyBorder="1" applyAlignment="1">
      <alignment horizontal="left" wrapText="1" readingOrder="1"/>
    </xf>
    <xf numFmtId="0" fontId="8" fillId="0" borderId="6" xfId="0" applyFont="1" applyBorder="1" applyAlignment="1">
      <alignment horizontal="left" vertical="top" wrapText="1" readingOrder="1"/>
    </xf>
    <xf numFmtId="0" fontId="8" fillId="0" borderId="0" xfId="0" applyFont="1" applyAlignment="1">
      <alignment horizontal="left" vertical="top" wrapText="1" readingOrder="1"/>
    </xf>
    <xf numFmtId="0" fontId="8" fillId="0" borderId="5" xfId="0" applyFont="1" applyBorder="1" applyAlignment="1">
      <alignment horizontal="left" vertical="top" wrapText="1" readingOrder="1"/>
    </xf>
    <xf numFmtId="0" fontId="8" fillId="0" borderId="4" xfId="0" applyFont="1" applyBorder="1" applyAlignment="1">
      <alignment horizontal="left" vertical="top" wrapText="1" readingOrder="1"/>
    </xf>
    <xf numFmtId="0" fontId="8" fillId="0" borderId="3" xfId="0" applyFont="1" applyBorder="1" applyAlignment="1">
      <alignment horizontal="left" vertical="top" wrapText="1" readingOrder="1"/>
    </xf>
    <xf numFmtId="0" fontId="8" fillId="0" borderId="2" xfId="0" applyFont="1" applyBorder="1" applyAlignment="1">
      <alignment horizontal="left" vertical="top" wrapText="1" readingOrder="1"/>
    </xf>
    <xf numFmtId="0" fontId="5" fillId="2" borderId="12" xfId="0" applyFont="1" applyFill="1" applyBorder="1" applyAlignment="1">
      <alignment horizontal="left" vertical="center" wrapText="1" readingOrder="1"/>
    </xf>
    <xf numFmtId="0" fontId="5" fillId="2" borderId="11" xfId="0" applyFont="1" applyFill="1" applyBorder="1" applyAlignment="1">
      <alignment horizontal="left" vertical="center" wrapText="1" readingOrder="1"/>
    </xf>
    <xf numFmtId="0" fontId="5" fillId="2" borderId="10" xfId="0" applyFont="1" applyFill="1" applyBorder="1" applyAlignment="1">
      <alignment horizontal="left" vertical="center" wrapText="1" readingOrder="1"/>
    </xf>
    <xf numFmtId="0" fontId="5" fillId="0" borderId="9" xfId="0" applyFont="1" applyBorder="1" applyAlignment="1">
      <alignment horizontal="center" vertical="center" wrapText="1" readingOrder="1"/>
    </xf>
    <xf numFmtId="0" fontId="5" fillId="0" borderId="8" xfId="0" applyFont="1" applyBorder="1" applyAlignment="1">
      <alignment horizontal="center" vertical="center" wrapText="1" readingOrder="1"/>
    </xf>
    <xf numFmtId="0" fontId="5" fillId="0" borderId="7" xfId="0" applyFont="1" applyBorder="1" applyAlignment="1">
      <alignment horizontal="center" vertical="center" wrapText="1" readingOrder="1"/>
    </xf>
    <xf numFmtId="0" fontId="5" fillId="2" borderId="6" xfId="0" applyFont="1" applyFill="1" applyBorder="1" applyAlignment="1">
      <alignment horizontal="left" vertical="top" wrapText="1" readingOrder="1"/>
    </xf>
    <xf numFmtId="0" fontId="5" fillId="2" borderId="0" xfId="0" applyFont="1" applyFill="1" applyAlignment="1">
      <alignment horizontal="left" vertical="top" wrapText="1" readingOrder="1"/>
    </xf>
    <xf numFmtId="0" fontId="5" fillId="2" borderId="5" xfId="0" applyFont="1" applyFill="1" applyBorder="1" applyAlignment="1">
      <alignment horizontal="left" vertical="top" wrapText="1" readingOrder="1"/>
    </xf>
    <xf numFmtId="0" fontId="5" fillId="0" borderId="24" xfId="0" applyFont="1" applyBorder="1" applyAlignment="1">
      <alignment horizontal="center" vertical="center" wrapText="1" readingOrder="1"/>
    </xf>
    <xf numFmtId="0" fontId="5" fillId="0" borderId="23" xfId="0" applyFont="1" applyBorder="1" applyAlignment="1">
      <alignment horizontal="center" vertical="center" wrapText="1" readingOrder="1"/>
    </xf>
    <xf numFmtId="0" fontId="10" fillId="4" borderId="20" xfId="0" applyFont="1" applyFill="1" applyBorder="1" applyAlignment="1">
      <alignment horizontal="center" vertical="center" wrapText="1" readingOrder="1"/>
    </xf>
    <xf numFmtId="0" fontId="10" fillId="4" borderId="19" xfId="0" applyFont="1" applyFill="1" applyBorder="1" applyAlignment="1">
      <alignment horizontal="center" vertical="center" wrapText="1" readingOrder="1"/>
    </xf>
    <xf numFmtId="0" fontId="10" fillId="4" borderId="21" xfId="0" applyFont="1" applyFill="1" applyBorder="1" applyAlignment="1">
      <alignment horizontal="center" vertical="center" wrapText="1" readingOrder="1"/>
    </xf>
    <xf numFmtId="0" fontId="10" fillId="4" borderId="18" xfId="0" applyFont="1" applyFill="1" applyBorder="1" applyAlignment="1">
      <alignment horizontal="center" vertical="center" wrapText="1" readingOrder="1"/>
    </xf>
    <xf numFmtId="0" fontId="5" fillId="0" borderId="6" xfId="0" applyFont="1" applyBorder="1" applyAlignment="1">
      <alignment horizontal="center" vertical="center" wrapText="1" readingOrder="1"/>
    </xf>
    <xf numFmtId="0" fontId="5" fillId="0" borderId="0" xfId="0" applyFont="1" applyAlignment="1">
      <alignment horizontal="center" vertical="center" wrapText="1" readingOrder="1"/>
    </xf>
    <xf numFmtId="0" fontId="5" fillId="0" borderId="25" xfId="0" applyFont="1" applyBorder="1" applyAlignment="1">
      <alignment horizontal="center" vertical="center" wrapText="1" readingOrder="1"/>
    </xf>
    <xf numFmtId="0" fontId="5" fillId="0" borderId="20" xfId="0" applyFont="1" applyBorder="1" applyAlignment="1">
      <alignment horizontal="center" vertical="center" wrapText="1" readingOrder="1"/>
    </xf>
    <xf numFmtId="0" fontId="5" fillId="0" borderId="19" xfId="0" applyFont="1" applyBorder="1" applyAlignment="1">
      <alignment horizontal="center" vertical="center" wrapText="1" readingOrder="1"/>
    </xf>
    <xf numFmtId="0" fontId="5" fillId="0" borderId="18" xfId="0" applyFont="1" applyBorder="1" applyAlignment="1">
      <alignment horizontal="center" vertical="center" wrapText="1" readingOrder="1"/>
    </xf>
    <xf numFmtId="10" fontId="12" fillId="0" borderId="0" xfId="0" applyNumberFormat="1" applyFont="1" applyAlignment="1">
      <alignment horizontal="center" vertical="center" wrapText="1" readingOrder="1"/>
    </xf>
    <xf numFmtId="10" fontId="12" fillId="0" borderId="5" xfId="0" applyNumberFormat="1" applyFont="1" applyBorder="1" applyAlignment="1">
      <alignment horizontal="center" vertical="center" wrapText="1" readingOrder="1"/>
    </xf>
    <xf numFmtId="0" fontId="5" fillId="2" borderId="9" xfId="0" applyFont="1" applyFill="1" applyBorder="1" applyAlignment="1">
      <alignment horizontal="left" wrapText="1" readingOrder="1"/>
    </xf>
    <xf numFmtId="0" fontId="5" fillId="2" borderId="8" xfId="0" applyFont="1" applyFill="1" applyBorder="1" applyAlignment="1">
      <alignment horizontal="left" wrapText="1" readingOrder="1"/>
    </xf>
    <xf numFmtId="0" fontId="5" fillId="2" borderId="7" xfId="0" applyFont="1" applyFill="1" applyBorder="1" applyAlignment="1">
      <alignment horizontal="left" wrapText="1" readingOrder="1"/>
    </xf>
    <xf numFmtId="0" fontId="8" fillId="3" borderId="12" xfId="0" applyFont="1" applyFill="1" applyBorder="1" applyAlignment="1">
      <alignment horizontal="left" vertical="center" wrapText="1" readingOrder="1"/>
    </xf>
    <xf numFmtId="0" fontId="8" fillId="3" borderId="11" xfId="0" applyFont="1" applyFill="1" applyBorder="1" applyAlignment="1">
      <alignment horizontal="left" vertical="center" wrapText="1" readingOrder="1"/>
    </xf>
    <xf numFmtId="0" fontId="8" fillId="3" borderId="10" xfId="0" applyFont="1" applyFill="1" applyBorder="1" applyAlignment="1">
      <alignment horizontal="left" vertical="center" wrapText="1" readingOrder="1"/>
    </xf>
    <xf numFmtId="0" fontId="9" fillId="4" borderId="1" xfId="0" applyFont="1" applyFill="1" applyBorder="1" applyAlignment="1">
      <alignment horizontal="center" vertical="center" wrapText="1" readingOrder="1"/>
    </xf>
    <xf numFmtId="3" fontId="2" fillId="0" borderId="8" xfId="0" applyNumberFormat="1" applyFont="1" applyBorder="1" applyAlignment="1">
      <alignment horizontal="center" vertical="center"/>
    </xf>
    <xf numFmtId="3" fontId="2" fillId="0" borderId="3" xfId="0" applyNumberFormat="1" applyFont="1" applyBorder="1" applyAlignment="1">
      <alignment horizontal="center" vertical="center"/>
    </xf>
    <xf numFmtId="165" fontId="3" fillId="0" borderId="15" xfId="0" applyNumberFormat="1" applyFont="1" applyBorder="1" applyAlignment="1">
      <alignment horizontal="center" vertical="center" wrapText="1" readingOrder="1"/>
    </xf>
    <xf numFmtId="165" fontId="3" fillId="0" borderId="14" xfId="0" applyNumberFormat="1" applyFont="1" applyBorder="1" applyAlignment="1">
      <alignment horizontal="center" vertical="center" wrapText="1" readingOrder="1"/>
    </xf>
    <xf numFmtId="165" fontId="3" fillId="0" borderId="0" xfId="0" applyNumberFormat="1" applyFont="1" applyAlignment="1">
      <alignment horizontal="center" vertical="center" wrapText="1" readingOrder="1"/>
    </xf>
    <xf numFmtId="0" fontId="6" fillId="0" borderId="6" xfId="0" applyFont="1" applyBorder="1" applyAlignment="1">
      <alignment horizontal="left" vertical="center" wrapText="1" readingOrder="1"/>
    </xf>
    <xf numFmtId="0" fontId="6" fillId="0" borderId="0" xfId="0" applyFont="1" applyAlignment="1">
      <alignment horizontal="left" vertical="center" wrapText="1" readingOrder="1"/>
    </xf>
    <xf numFmtId="0" fontId="6" fillId="0" borderId="5" xfId="0" applyFont="1" applyBorder="1" applyAlignment="1">
      <alignment horizontal="left" vertical="center" wrapText="1" readingOrder="1"/>
    </xf>
    <xf numFmtId="0" fontId="8" fillId="3" borderId="9" xfId="0" applyFont="1" applyFill="1" applyBorder="1" applyAlignment="1">
      <alignment horizontal="left" vertical="top" wrapText="1" readingOrder="1"/>
    </xf>
    <xf numFmtId="0" fontId="8" fillId="3" borderId="8" xfId="0" applyFont="1" applyFill="1" applyBorder="1" applyAlignment="1">
      <alignment horizontal="left" vertical="top" wrapText="1" readingOrder="1"/>
    </xf>
    <xf numFmtId="0" fontId="8" fillId="3" borderId="7" xfId="0" applyFont="1" applyFill="1" applyBorder="1" applyAlignment="1">
      <alignment horizontal="left" vertical="top" wrapText="1" readingOrder="1"/>
    </xf>
    <xf numFmtId="0" fontId="4" fillId="0" borderId="1" xfId="0" applyFont="1" applyBorder="1" applyAlignment="1">
      <alignment horizontal="left"/>
    </xf>
    <xf numFmtId="0" fontId="11" fillId="2" borderId="6" xfId="0" applyFont="1" applyFill="1" applyBorder="1" applyAlignment="1">
      <alignment horizontal="center" vertical="center" wrapText="1" readingOrder="1"/>
    </xf>
    <xf numFmtId="0" fontId="11" fillId="2" borderId="0" xfId="0" applyFont="1" applyFill="1" applyAlignment="1">
      <alignment horizontal="center" vertical="center" wrapText="1" readingOrder="1"/>
    </xf>
    <xf numFmtId="0" fontId="11" fillId="2" borderId="5" xfId="0" applyFont="1" applyFill="1" applyBorder="1" applyAlignment="1">
      <alignment horizontal="center" vertical="center" wrapText="1" readingOrder="1"/>
    </xf>
    <xf numFmtId="3" fontId="3" fillId="0" borderId="16" xfId="1" applyNumberFormat="1" applyFont="1" applyFill="1" applyBorder="1" applyAlignment="1">
      <alignment horizontal="center" vertical="center" wrapText="1" readingOrder="1"/>
    </xf>
    <xf numFmtId="3" fontId="3" fillId="0" borderId="8" xfId="1" applyNumberFormat="1" applyFont="1" applyFill="1" applyBorder="1" applyAlignment="1">
      <alignment horizontal="center" vertical="center" wrapText="1" readingOrder="1"/>
    </xf>
    <xf numFmtId="3" fontId="3" fillId="0" borderId="3" xfId="1" applyNumberFormat="1" applyFont="1" applyFill="1" applyBorder="1" applyAlignment="1">
      <alignment horizontal="center" vertical="center" wrapText="1" readingOrder="1"/>
    </xf>
    <xf numFmtId="0" fontId="3" fillId="0" borderId="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horizontal="left" vertical="center" wrapText="1" readingOrder="1"/>
    </xf>
    <xf numFmtId="0" fontId="3" fillId="0" borderId="8" xfId="0" applyFont="1" applyBorder="1" applyAlignment="1">
      <alignment horizontal="left" vertical="center" wrapText="1" readingOrder="1"/>
    </xf>
    <xf numFmtId="0" fontId="3" fillId="0" borderId="4" xfId="0" applyFont="1" applyBorder="1" applyAlignment="1">
      <alignment horizontal="left" vertical="center" wrapText="1" readingOrder="1"/>
    </xf>
    <xf numFmtId="0" fontId="3" fillId="0" borderId="3" xfId="0" applyFont="1" applyBorder="1" applyAlignment="1">
      <alignment horizontal="left" vertical="center" wrapText="1" readingOrder="1"/>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169" fontId="12" fillId="0" borderId="6" xfId="0" applyNumberFormat="1" applyFont="1" applyBorder="1" applyAlignment="1">
      <alignment horizontal="center" vertical="center" wrapText="1" readingOrder="1"/>
    </xf>
    <xf numFmtId="169" fontId="12" fillId="0" borderId="0" xfId="0" applyNumberFormat="1" applyFont="1" applyAlignment="1">
      <alignment horizontal="center" vertical="center" wrapText="1" readingOrder="1"/>
    </xf>
    <xf numFmtId="169" fontId="12" fillId="0" borderId="19" xfId="0" applyNumberFormat="1" applyFont="1" applyBorder="1" applyAlignment="1">
      <alignment horizontal="center" vertical="center" wrapText="1" readingOrder="1"/>
    </xf>
    <xf numFmtId="169" fontId="2" fillId="0" borderId="8" xfId="0" applyNumberFormat="1" applyFont="1" applyBorder="1" applyAlignment="1">
      <alignment horizontal="center" vertical="center"/>
    </xf>
    <xf numFmtId="169" fontId="2" fillId="0" borderId="3" xfId="0" applyNumberFormat="1" applyFont="1" applyBorder="1" applyAlignment="1">
      <alignment horizontal="center" vertical="center"/>
    </xf>
    <xf numFmtId="3" fontId="2" fillId="0" borderId="1" xfId="0" applyNumberFormat="1" applyFont="1" applyBorder="1"/>
  </cellXfs>
  <cellStyles count="4">
    <cellStyle name="Millares" xfId="3" builtinId="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4C650-3F50-4F19-8FE4-9A8F1B48AF5E}">
  <dimension ref="A1:S44"/>
  <sheetViews>
    <sheetView tabSelected="1" topLeftCell="A37" zoomScale="70" zoomScaleNormal="70" workbookViewId="0">
      <selection activeCell="E42" sqref="E42:E44"/>
    </sheetView>
  </sheetViews>
  <sheetFormatPr baseColWidth="10" defaultColWidth="9.140625" defaultRowHeight="15"/>
  <cols>
    <col min="1" max="1" width="28.28515625" bestFit="1" customWidth="1"/>
    <col min="2" max="2" width="10.5703125" customWidth="1"/>
    <col min="3" max="3" width="7.7109375" customWidth="1"/>
    <col min="4" max="4" width="7.85546875" customWidth="1"/>
    <col min="5" max="5" width="17.28515625" customWidth="1"/>
    <col min="6" max="6" width="8" customWidth="1"/>
    <col min="9" max="9" width="9.7109375" customWidth="1"/>
    <col min="11" max="11" width="8.5703125" customWidth="1"/>
    <col min="12" max="12" width="8" customWidth="1"/>
    <col min="13" max="13" width="12.42578125" customWidth="1"/>
    <col min="14" max="14" width="9.7109375" customWidth="1"/>
    <col min="15" max="15" width="6.5703125" customWidth="1"/>
    <col min="16" max="16" width="15.5703125" customWidth="1"/>
    <col min="19" max="19" width="13.85546875" style="20" bestFit="1" customWidth="1"/>
  </cols>
  <sheetData>
    <row r="1" spans="1:16" ht="20.25" customHeight="1">
      <c r="A1" s="31" t="s">
        <v>44</v>
      </c>
      <c r="B1" s="32"/>
      <c r="C1" s="32"/>
      <c r="D1" s="32"/>
      <c r="E1" s="32"/>
      <c r="F1" s="32"/>
      <c r="G1" s="32"/>
      <c r="H1" s="32"/>
      <c r="I1" s="32"/>
      <c r="J1" s="32"/>
      <c r="K1" s="32"/>
      <c r="L1" s="32"/>
      <c r="M1" s="32"/>
      <c r="N1" s="32"/>
      <c r="O1" s="32"/>
      <c r="P1" s="33"/>
    </row>
    <row r="2" spans="1:16" ht="15.75" customHeight="1">
      <c r="A2" s="34" t="s">
        <v>42</v>
      </c>
      <c r="B2" s="35"/>
      <c r="C2" s="35"/>
      <c r="D2" s="35"/>
      <c r="E2" s="35"/>
      <c r="F2" s="35"/>
      <c r="G2" s="35"/>
      <c r="H2" s="35"/>
      <c r="I2" s="35"/>
      <c r="J2" s="35"/>
      <c r="K2" s="35"/>
      <c r="L2" s="35"/>
      <c r="M2" s="35"/>
      <c r="N2" s="35"/>
      <c r="O2" s="35"/>
      <c r="P2" s="36"/>
    </row>
    <row r="3" spans="1:16" ht="20.25" customHeight="1">
      <c r="A3" s="28" t="s">
        <v>41</v>
      </c>
      <c r="B3" s="29"/>
      <c r="C3" s="29"/>
      <c r="D3" s="29"/>
      <c r="E3" s="29"/>
      <c r="F3" s="29"/>
      <c r="G3" s="29"/>
      <c r="H3" s="29"/>
      <c r="I3" s="29"/>
      <c r="J3" s="29"/>
      <c r="K3" s="29"/>
      <c r="L3" s="29"/>
      <c r="M3" s="29"/>
      <c r="N3" s="29"/>
      <c r="O3" s="29"/>
      <c r="P3" s="30"/>
    </row>
    <row r="4" spans="1:16" ht="37.5" customHeight="1">
      <c r="A4" s="25" t="s">
        <v>40</v>
      </c>
      <c r="B4" s="26"/>
      <c r="C4" s="26"/>
      <c r="D4" s="26"/>
      <c r="E4" s="26"/>
      <c r="F4" s="26"/>
      <c r="G4" s="26"/>
      <c r="H4" s="26"/>
      <c r="I4" s="26"/>
      <c r="J4" s="26"/>
      <c r="K4" s="26"/>
      <c r="L4" s="26"/>
      <c r="M4" s="26"/>
      <c r="N4" s="26"/>
      <c r="O4" s="26"/>
      <c r="P4" s="27"/>
    </row>
    <row r="5" spans="1:16" ht="37.5" customHeight="1">
      <c r="A5" s="25" t="s">
        <v>39</v>
      </c>
      <c r="B5" s="26"/>
      <c r="C5" s="26"/>
      <c r="D5" s="26"/>
      <c r="E5" s="26"/>
      <c r="F5" s="26"/>
      <c r="G5" s="26"/>
      <c r="H5" s="26"/>
      <c r="I5" s="26"/>
      <c r="J5" s="26"/>
      <c r="K5" s="26"/>
      <c r="L5" s="26"/>
      <c r="M5" s="26"/>
      <c r="N5" s="26"/>
      <c r="O5" s="26"/>
      <c r="P5" s="27"/>
    </row>
    <row r="6" spans="1:16" ht="19.5" customHeight="1">
      <c r="A6" s="28" t="s">
        <v>38</v>
      </c>
      <c r="B6" s="29"/>
      <c r="C6" s="29"/>
      <c r="D6" s="29"/>
      <c r="E6" s="29"/>
      <c r="F6" s="29"/>
      <c r="G6" s="29"/>
      <c r="H6" s="29"/>
      <c r="I6" s="29"/>
      <c r="J6" s="29"/>
      <c r="K6" s="29"/>
      <c r="L6" s="29"/>
      <c r="M6" s="29"/>
      <c r="N6" s="29"/>
      <c r="O6" s="29"/>
      <c r="P6" s="30"/>
    </row>
    <row r="7" spans="1:16" ht="48.75" customHeight="1">
      <c r="A7" s="34" t="s">
        <v>37</v>
      </c>
      <c r="B7" s="35"/>
      <c r="C7" s="35"/>
      <c r="D7" s="35"/>
      <c r="E7" s="35"/>
      <c r="F7" s="35"/>
      <c r="G7" s="35"/>
      <c r="H7" s="35"/>
      <c r="I7" s="35"/>
      <c r="J7" s="35"/>
      <c r="K7" s="35"/>
      <c r="L7" s="35"/>
      <c r="M7" s="35"/>
      <c r="N7" s="35"/>
      <c r="O7" s="35"/>
      <c r="P7" s="36"/>
    </row>
    <row r="8" spans="1:16" ht="30.75" customHeight="1">
      <c r="A8" s="34" t="s">
        <v>36</v>
      </c>
      <c r="B8" s="35"/>
      <c r="C8" s="35"/>
      <c r="D8" s="35"/>
      <c r="E8" s="35"/>
      <c r="F8" s="35"/>
      <c r="G8" s="35"/>
      <c r="H8" s="35"/>
      <c r="I8" s="35"/>
      <c r="J8" s="35"/>
      <c r="K8" s="35"/>
      <c r="L8" s="35"/>
      <c r="M8" s="35"/>
      <c r="N8" s="35"/>
      <c r="O8" s="35"/>
      <c r="P8" s="36"/>
    </row>
    <row r="9" spans="1:16" ht="35.25" customHeight="1">
      <c r="A9" s="37" t="s">
        <v>35</v>
      </c>
      <c r="B9" s="38"/>
      <c r="C9" s="38"/>
      <c r="D9" s="38"/>
      <c r="E9" s="38"/>
      <c r="F9" s="38"/>
      <c r="G9" s="38"/>
      <c r="H9" s="38"/>
      <c r="I9" s="38"/>
      <c r="J9" s="38"/>
      <c r="K9" s="38"/>
      <c r="L9" s="38"/>
      <c r="M9" s="38"/>
      <c r="N9" s="38"/>
      <c r="O9" s="38"/>
      <c r="P9" s="39"/>
    </row>
    <row r="10" spans="1:16" ht="321" customHeight="1">
      <c r="A10" s="34" t="s">
        <v>34</v>
      </c>
      <c r="B10" s="35"/>
      <c r="C10" s="35"/>
      <c r="D10" s="35"/>
      <c r="E10" s="35"/>
      <c r="F10" s="35"/>
      <c r="G10" s="35"/>
      <c r="H10" s="35"/>
      <c r="I10" s="35"/>
      <c r="J10" s="35"/>
      <c r="K10" s="35"/>
      <c r="L10" s="35"/>
      <c r="M10" s="35"/>
      <c r="N10" s="35"/>
      <c r="O10" s="35"/>
      <c r="P10" s="36"/>
    </row>
    <row r="11" spans="1:16" ht="15.75" customHeight="1">
      <c r="A11" s="49" t="s">
        <v>33</v>
      </c>
      <c r="B11" s="50"/>
      <c r="C11" s="50"/>
      <c r="D11" s="50"/>
      <c r="E11" s="50"/>
      <c r="F11" s="50"/>
      <c r="G11" s="50"/>
      <c r="H11" s="50"/>
      <c r="I11" s="50"/>
      <c r="J11" s="50"/>
      <c r="K11" s="50"/>
      <c r="L11" s="50"/>
      <c r="M11" s="50"/>
      <c r="N11" s="50"/>
      <c r="O11" s="50"/>
      <c r="P11" s="51"/>
    </row>
    <row r="12" spans="1:16" ht="21" customHeight="1">
      <c r="A12" s="37" t="s">
        <v>32</v>
      </c>
      <c r="B12" s="38"/>
      <c r="C12" s="38"/>
      <c r="D12" s="38"/>
      <c r="E12" s="38"/>
      <c r="F12" s="38"/>
      <c r="G12" s="38"/>
      <c r="H12" s="38"/>
      <c r="I12" s="38"/>
      <c r="J12" s="38"/>
      <c r="K12" s="38"/>
      <c r="L12" s="38"/>
      <c r="M12" s="38"/>
      <c r="N12" s="38"/>
      <c r="O12" s="38"/>
      <c r="P12" s="39"/>
    </row>
    <row r="13" spans="1:16" ht="36" customHeight="1">
      <c r="A13" s="37" t="s">
        <v>31</v>
      </c>
      <c r="B13" s="38"/>
      <c r="C13" s="38"/>
      <c r="D13" s="38"/>
      <c r="E13" s="38"/>
      <c r="F13" s="38"/>
      <c r="G13" s="38"/>
      <c r="H13" s="38"/>
      <c r="I13" s="38"/>
      <c r="J13" s="38"/>
      <c r="K13" s="38"/>
      <c r="L13" s="38"/>
      <c r="M13" s="38"/>
      <c r="N13" s="38"/>
      <c r="O13" s="38"/>
      <c r="P13" s="39"/>
    </row>
    <row r="14" spans="1:16" ht="20.25" customHeight="1">
      <c r="A14" s="40" t="s">
        <v>30</v>
      </c>
      <c r="B14" s="41"/>
      <c r="C14" s="41"/>
      <c r="D14" s="41"/>
      <c r="E14" s="41"/>
      <c r="F14" s="41"/>
      <c r="G14" s="41"/>
      <c r="H14" s="41"/>
      <c r="I14" s="41"/>
      <c r="J14" s="41"/>
      <c r="K14" s="41"/>
      <c r="L14" s="41"/>
      <c r="M14" s="41"/>
      <c r="N14" s="41"/>
      <c r="O14" s="41"/>
      <c r="P14" s="42"/>
    </row>
    <row r="15" spans="1:16" ht="24" customHeight="1">
      <c r="A15" s="43" t="s">
        <v>29</v>
      </c>
      <c r="B15" s="44"/>
      <c r="C15" s="44"/>
      <c r="D15" s="44"/>
      <c r="E15" s="44"/>
      <c r="F15" s="44"/>
      <c r="G15" s="44"/>
      <c r="H15" s="44"/>
      <c r="I15" s="44"/>
      <c r="J15" s="44"/>
      <c r="K15" s="44"/>
      <c r="L15" s="44"/>
      <c r="M15" s="44"/>
      <c r="N15" s="44"/>
      <c r="O15" s="44"/>
      <c r="P15" s="45"/>
    </row>
    <row r="16" spans="1:16" ht="24" customHeight="1">
      <c r="A16" s="16"/>
      <c r="B16" s="15"/>
      <c r="C16" s="15"/>
      <c r="D16" s="15"/>
      <c r="E16" s="15"/>
      <c r="F16" s="15"/>
      <c r="G16" s="15"/>
      <c r="H16" s="15"/>
      <c r="I16" s="15"/>
      <c r="J16" s="15"/>
      <c r="K16" s="15"/>
      <c r="L16" s="15"/>
      <c r="M16" s="15"/>
      <c r="N16" s="15"/>
      <c r="O16" s="15"/>
      <c r="P16" s="14"/>
    </row>
    <row r="17" spans="1:18" ht="20.25" customHeight="1">
      <c r="A17" s="46" t="s">
        <v>28</v>
      </c>
      <c r="B17" s="47"/>
      <c r="C17" s="47"/>
      <c r="D17" s="47"/>
      <c r="E17" s="47"/>
      <c r="F17" s="47"/>
      <c r="G17" s="47"/>
      <c r="H17" s="47"/>
      <c r="I17" s="47"/>
      <c r="J17" s="47"/>
      <c r="K17" s="47"/>
      <c r="L17" s="47"/>
      <c r="M17" s="47"/>
      <c r="N17" s="47"/>
      <c r="O17" s="47"/>
      <c r="P17" s="48"/>
    </row>
    <row r="18" spans="1:18" ht="31.5" customHeight="1">
      <c r="A18" s="58" t="s">
        <v>27</v>
      </c>
      <c r="B18" s="59"/>
      <c r="C18" s="59"/>
      <c r="D18" s="59"/>
      <c r="E18" s="60" t="s">
        <v>26</v>
      </c>
      <c r="F18" s="52"/>
      <c r="G18" s="52"/>
      <c r="H18" s="52"/>
      <c r="I18" s="52" t="s">
        <v>25</v>
      </c>
      <c r="J18" s="52"/>
      <c r="K18" s="52"/>
      <c r="L18" s="53"/>
      <c r="M18" s="61" t="s">
        <v>24</v>
      </c>
      <c r="N18" s="62"/>
      <c r="O18" s="62"/>
      <c r="P18" s="63"/>
    </row>
    <row r="19" spans="1:18" ht="31.5" customHeight="1">
      <c r="A19" s="101">
        <v>1300000000</v>
      </c>
      <c r="B19" s="102"/>
      <c r="C19" s="102"/>
      <c r="D19" s="102"/>
      <c r="E19" s="103">
        <v>2811724309.4299998</v>
      </c>
      <c r="F19" s="103"/>
      <c r="G19" s="103"/>
      <c r="H19" s="103"/>
      <c r="I19" s="103">
        <v>2363522380.2200003</v>
      </c>
      <c r="J19" s="103"/>
      <c r="K19" s="103"/>
      <c r="L19" s="103"/>
      <c r="M19" s="64">
        <f>IF(I19=0," ", I19/E19)</f>
        <v>0.84059535008222042</v>
      </c>
      <c r="N19" s="64"/>
      <c r="O19" s="64"/>
      <c r="P19" s="65"/>
    </row>
    <row r="20" spans="1:18" ht="13.5" customHeight="1">
      <c r="A20" s="13"/>
      <c r="B20" s="23"/>
      <c r="C20" s="23"/>
      <c r="D20" s="23"/>
      <c r="E20" s="23"/>
      <c r="F20" s="23"/>
      <c r="G20" s="23"/>
      <c r="H20" s="23"/>
      <c r="I20" s="23"/>
      <c r="J20" s="23"/>
      <c r="K20" s="23"/>
      <c r="L20" s="23"/>
      <c r="M20" s="23"/>
      <c r="N20" s="23"/>
      <c r="O20" s="23"/>
      <c r="P20" s="12"/>
    </row>
    <row r="21" spans="1:18" ht="24" customHeight="1">
      <c r="A21" s="85" t="s">
        <v>23</v>
      </c>
      <c r="B21" s="86"/>
      <c r="C21" s="86"/>
      <c r="D21" s="86"/>
      <c r="E21" s="86"/>
      <c r="F21" s="86"/>
      <c r="G21" s="86"/>
      <c r="H21" s="86"/>
      <c r="I21" s="86"/>
      <c r="J21" s="86"/>
      <c r="K21" s="86"/>
      <c r="L21" s="86"/>
      <c r="M21" s="86"/>
      <c r="N21" s="86"/>
      <c r="O21" s="86"/>
      <c r="P21" s="87"/>
    </row>
    <row r="22" spans="1:18" ht="15" customHeight="1">
      <c r="A22" s="11"/>
      <c r="B22" s="10"/>
      <c r="C22" s="10"/>
      <c r="D22" s="10"/>
      <c r="E22" s="9"/>
      <c r="F22" s="54" t="s">
        <v>22</v>
      </c>
      <c r="G22" s="55"/>
      <c r="H22" s="55"/>
      <c r="I22" s="56"/>
      <c r="J22" s="54" t="s">
        <v>21</v>
      </c>
      <c r="K22" s="55"/>
      <c r="L22" s="55"/>
      <c r="M22" s="56"/>
      <c r="N22" s="54" t="s">
        <v>20</v>
      </c>
      <c r="O22" s="55"/>
      <c r="P22" s="57"/>
    </row>
    <row r="23" spans="1:18" ht="69" customHeight="1">
      <c r="A23" s="72" t="s">
        <v>19</v>
      </c>
      <c r="B23" s="72"/>
      <c r="C23" s="72" t="s">
        <v>18</v>
      </c>
      <c r="D23" s="72"/>
      <c r="E23" s="72"/>
      <c r="F23" s="72" t="s">
        <v>17</v>
      </c>
      <c r="G23" s="72"/>
      <c r="H23" s="72" t="s">
        <v>16</v>
      </c>
      <c r="I23" s="72"/>
      <c r="J23" s="72" t="s">
        <v>46</v>
      </c>
      <c r="K23" s="72"/>
      <c r="L23" s="72" t="s">
        <v>47</v>
      </c>
      <c r="M23" s="72"/>
      <c r="N23" s="72" t="s">
        <v>15</v>
      </c>
      <c r="O23" s="72"/>
      <c r="P23" s="8" t="s">
        <v>14</v>
      </c>
      <c r="R23" s="18"/>
    </row>
    <row r="24" spans="1:18" ht="85.5" customHeight="1">
      <c r="A24" s="94" t="s">
        <v>13</v>
      </c>
      <c r="B24" s="95"/>
      <c r="C24" s="91" t="s">
        <v>12</v>
      </c>
      <c r="D24" s="91"/>
      <c r="E24" s="92"/>
      <c r="F24" s="88">
        <v>4217906</v>
      </c>
      <c r="G24" s="89"/>
      <c r="H24" s="104">
        <v>2183760938</v>
      </c>
      <c r="I24" s="104"/>
      <c r="J24" s="73">
        <v>3771950</v>
      </c>
      <c r="K24" s="73"/>
      <c r="L24" s="104">
        <v>852412188.60000002</v>
      </c>
      <c r="M24" s="104"/>
      <c r="N24" s="77">
        <f>+J24/F24</f>
        <v>0.8942707589974741</v>
      </c>
      <c r="O24" s="77"/>
      <c r="P24" s="21">
        <f>+L24/H24</f>
        <v>0.39034134816088556</v>
      </c>
    </row>
    <row r="25" spans="1:18" ht="75" customHeight="1">
      <c r="A25" s="96" t="s">
        <v>11</v>
      </c>
      <c r="B25" s="97"/>
      <c r="C25" s="93" t="s">
        <v>10</v>
      </c>
      <c r="D25" s="93"/>
      <c r="E25" s="93"/>
      <c r="F25" s="90">
        <v>1365</v>
      </c>
      <c r="G25" s="90"/>
      <c r="H25" s="105">
        <v>10780000</v>
      </c>
      <c r="I25" s="105"/>
      <c r="J25" s="74">
        <v>383</v>
      </c>
      <c r="K25" s="74"/>
      <c r="L25" s="105">
        <v>4550000</v>
      </c>
      <c r="M25" s="105"/>
      <c r="N25" s="75">
        <f>+J25/F25</f>
        <v>0.28058608058608059</v>
      </c>
      <c r="O25" s="76"/>
      <c r="P25" s="22">
        <f>+L25/H25</f>
        <v>0.42207792207792205</v>
      </c>
    </row>
    <row r="26" spans="1:18" ht="24" customHeight="1">
      <c r="A26" s="66" t="s">
        <v>9</v>
      </c>
      <c r="B26" s="67"/>
      <c r="C26" s="67"/>
      <c r="D26" s="67"/>
      <c r="E26" s="67"/>
      <c r="F26" s="67"/>
      <c r="G26" s="67"/>
      <c r="H26" s="67"/>
      <c r="I26" s="67"/>
      <c r="J26" s="67"/>
      <c r="K26" s="67"/>
      <c r="L26" s="67"/>
      <c r="M26" s="67"/>
      <c r="N26" s="67"/>
      <c r="O26" s="67"/>
      <c r="P26" s="68"/>
    </row>
    <row r="27" spans="1:18" ht="29.25" customHeight="1">
      <c r="A27" s="69" t="s">
        <v>8</v>
      </c>
      <c r="B27" s="70"/>
      <c r="C27" s="70"/>
      <c r="D27" s="70"/>
      <c r="E27" s="70"/>
      <c r="F27" s="70"/>
      <c r="G27" s="70"/>
      <c r="H27" s="70"/>
      <c r="I27" s="70"/>
      <c r="J27" s="70"/>
      <c r="K27" s="70"/>
      <c r="L27" s="70"/>
      <c r="M27" s="70"/>
      <c r="N27" s="70"/>
      <c r="O27" s="70"/>
      <c r="P27" s="71"/>
    </row>
    <row r="28" spans="1:18" ht="15" customHeight="1">
      <c r="A28" s="25" t="s">
        <v>48</v>
      </c>
      <c r="B28" s="26"/>
      <c r="C28" s="26"/>
      <c r="D28" s="26"/>
      <c r="E28" s="26"/>
      <c r="F28" s="26"/>
      <c r="G28" s="26"/>
      <c r="H28" s="26"/>
      <c r="I28" s="26"/>
      <c r="J28" s="26"/>
      <c r="K28" s="26"/>
      <c r="L28" s="26"/>
      <c r="M28" s="26"/>
      <c r="N28" s="26"/>
      <c r="O28" s="26"/>
      <c r="P28" s="27"/>
    </row>
    <row r="29" spans="1:18" ht="33" customHeight="1">
      <c r="A29" s="25"/>
      <c r="B29" s="26"/>
      <c r="C29" s="26"/>
      <c r="D29" s="26"/>
      <c r="E29" s="26"/>
      <c r="F29" s="26"/>
      <c r="G29" s="26"/>
      <c r="H29" s="26"/>
      <c r="I29" s="26"/>
      <c r="J29" s="26"/>
      <c r="K29" s="26"/>
      <c r="L29" s="26"/>
      <c r="M29" s="26"/>
      <c r="N29" s="26"/>
      <c r="O29" s="26"/>
      <c r="P29" s="27"/>
    </row>
    <row r="30" spans="1:18" ht="46.5" customHeight="1">
      <c r="A30" s="25" t="s">
        <v>50</v>
      </c>
      <c r="B30" s="26"/>
      <c r="C30" s="26"/>
      <c r="D30" s="26"/>
      <c r="E30" s="26"/>
      <c r="F30" s="26"/>
      <c r="G30" s="26"/>
      <c r="H30" s="26"/>
      <c r="I30" s="26"/>
      <c r="J30" s="26"/>
      <c r="K30" s="26"/>
      <c r="L30" s="26"/>
      <c r="M30" s="26"/>
      <c r="N30" s="26"/>
      <c r="O30" s="26"/>
      <c r="P30" s="27"/>
    </row>
    <row r="31" spans="1:18" ht="79.5" customHeight="1">
      <c r="A31" s="25" t="s">
        <v>43</v>
      </c>
      <c r="B31" s="26"/>
      <c r="C31" s="26"/>
      <c r="D31" s="26"/>
      <c r="E31" s="26"/>
      <c r="F31" s="26"/>
      <c r="G31" s="26"/>
      <c r="H31" s="26"/>
      <c r="I31" s="26"/>
      <c r="J31" s="26"/>
      <c r="K31" s="26"/>
      <c r="L31" s="26"/>
      <c r="M31" s="26"/>
      <c r="N31" s="26"/>
      <c r="O31" s="26"/>
      <c r="P31" s="27"/>
    </row>
    <row r="32" spans="1:18" ht="15.75" customHeight="1">
      <c r="A32" s="81" t="s">
        <v>7</v>
      </c>
      <c r="B32" s="82"/>
      <c r="C32" s="82"/>
      <c r="D32" s="82"/>
      <c r="E32" s="82"/>
      <c r="F32" s="82"/>
      <c r="G32" s="82"/>
      <c r="H32" s="82"/>
      <c r="I32" s="82"/>
      <c r="J32" s="82"/>
      <c r="K32" s="82"/>
      <c r="L32" s="82"/>
      <c r="M32" s="82"/>
      <c r="N32" s="82"/>
      <c r="O32" s="82"/>
      <c r="P32" s="83"/>
      <c r="R32" s="18"/>
    </row>
    <row r="33" spans="1:18" ht="14.25" customHeight="1">
      <c r="A33" s="7"/>
      <c r="P33" s="6"/>
      <c r="R33" s="18"/>
    </row>
    <row r="34" spans="1:18" ht="41.25" customHeight="1">
      <c r="A34" s="25" t="s">
        <v>6</v>
      </c>
      <c r="B34" s="26"/>
      <c r="C34" s="26"/>
      <c r="D34" s="26"/>
      <c r="E34" s="26"/>
      <c r="F34" s="26"/>
      <c r="G34" s="26"/>
      <c r="H34" s="26"/>
      <c r="I34" s="26"/>
      <c r="J34" s="26"/>
      <c r="K34" s="26"/>
      <c r="L34" s="26"/>
      <c r="M34" s="26"/>
      <c r="N34" s="26"/>
      <c r="O34" s="26"/>
      <c r="P34" s="27"/>
    </row>
    <row r="35" spans="1:18" ht="65.25" customHeight="1">
      <c r="A35" s="25" t="s">
        <v>51</v>
      </c>
      <c r="B35" s="26"/>
      <c r="C35" s="26"/>
      <c r="D35" s="26"/>
      <c r="E35" s="26"/>
      <c r="F35" s="26"/>
      <c r="G35" s="26"/>
      <c r="H35" s="26"/>
      <c r="I35" s="26"/>
      <c r="J35" s="26"/>
      <c r="K35" s="26"/>
      <c r="L35" s="26"/>
      <c r="M35" s="26"/>
      <c r="N35" s="26"/>
      <c r="O35" s="26"/>
      <c r="P35" s="27"/>
      <c r="R35" s="19"/>
    </row>
    <row r="36" spans="1:18" ht="50.25" customHeight="1">
      <c r="A36" s="78" t="s">
        <v>49</v>
      </c>
      <c r="B36" s="79"/>
      <c r="C36" s="79"/>
      <c r="D36" s="79"/>
      <c r="E36" s="79"/>
      <c r="F36" s="79"/>
      <c r="G36" s="79"/>
      <c r="H36" s="79"/>
      <c r="I36" s="79"/>
      <c r="J36" s="79"/>
      <c r="K36" s="79"/>
      <c r="L36" s="79"/>
      <c r="M36" s="79"/>
      <c r="N36" s="79"/>
      <c r="O36" s="79"/>
      <c r="P36" s="80"/>
    </row>
    <row r="37" spans="1:18" ht="15" customHeight="1">
      <c r="A37" s="5"/>
      <c r="B37" s="24"/>
      <c r="C37" s="24"/>
      <c r="D37" s="24"/>
      <c r="E37" s="24"/>
      <c r="F37" s="24"/>
      <c r="G37" s="24"/>
      <c r="H37" s="24"/>
      <c r="I37" s="24"/>
      <c r="J37" s="24"/>
      <c r="K37" s="24"/>
      <c r="L37" s="24"/>
      <c r="M37" s="24"/>
      <c r="N37" s="24"/>
      <c r="O37" s="24"/>
      <c r="P37" s="4"/>
    </row>
    <row r="38" spans="1:18" ht="15" customHeight="1">
      <c r="A38" s="49" t="s">
        <v>5</v>
      </c>
      <c r="B38" s="50"/>
      <c r="C38" s="50"/>
      <c r="D38" s="50"/>
      <c r="E38" s="50"/>
      <c r="F38" s="50"/>
      <c r="G38" s="50"/>
      <c r="H38" s="50"/>
      <c r="I38" s="50"/>
      <c r="J38" s="50"/>
      <c r="K38" s="50"/>
      <c r="L38" s="50"/>
      <c r="M38" s="50"/>
      <c r="N38" s="50"/>
      <c r="O38" s="50"/>
      <c r="P38" s="51"/>
    </row>
    <row r="39" spans="1:18" ht="33" customHeight="1">
      <c r="A39" s="98" t="s">
        <v>52</v>
      </c>
      <c r="B39" s="99"/>
      <c r="C39" s="99"/>
      <c r="D39" s="99"/>
      <c r="E39" s="99"/>
      <c r="F39" s="99"/>
      <c r="G39" s="99"/>
      <c r="H39" s="99"/>
      <c r="I39" s="99"/>
      <c r="J39" s="99"/>
      <c r="K39" s="99"/>
      <c r="L39" s="99"/>
      <c r="M39" s="99"/>
      <c r="N39" s="99"/>
      <c r="O39" s="99"/>
      <c r="P39" s="100"/>
    </row>
    <row r="41" spans="1:18">
      <c r="H41" s="17"/>
      <c r="I41" s="17"/>
      <c r="J41" s="17"/>
    </row>
    <row r="42" spans="1:18">
      <c r="B42" s="84" t="s">
        <v>4</v>
      </c>
      <c r="C42" s="84"/>
      <c r="D42" s="84"/>
      <c r="E42" s="106">
        <f>+A19</f>
        <v>1300000000</v>
      </c>
      <c r="F42" s="1"/>
      <c r="G42" s="1"/>
      <c r="H42" s="1" t="s">
        <v>3</v>
      </c>
      <c r="I42" s="1"/>
      <c r="J42" s="1"/>
      <c r="K42" s="1"/>
      <c r="L42" s="1"/>
    </row>
    <row r="43" spans="1:18">
      <c r="B43" s="84" t="s">
        <v>2</v>
      </c>
      <c r="C43" s="84"/>
      <c r="D43" s="84"/>
      <c r="E43" s="106">
        <f>+E19</f>
        <v>2811724309.4299998</v>
      </c>
      <c r="F43" s="1"/>
      <c r="G43" s="1"/>
      <c r="H43" s="3" t="s">
        <v>1</v>
      </c>
      <c r="I43" s="1"/>
      <c r="J43" s="1"/>
      <c r="K43" s="1"/>
      <c r="L43" s="1"/>
    </row>
    <row r="44" spans="1:18" ht="18" customHeight="1">
      <c r="B44" s="84" t="s">
        <v>0</v>
      </c>
      <c r="C44" s="84"/>
      <c r="D44" s="84"/>
      <c r="E44" s="106">
        <f>+I19</f>
        <v>2363522380.2200003</v>
      </c>
      <c r="F44" s="1"/>
      <c r="G44" s="1"/>
      <c r="H44" s="2" t="s">
        <v>45</v>
      </c>
      <c r="I44" s="1"/>
      <c r="J44" s="1"/>
      <c r="K44" s="1"/>
      <c r="L44" s="1"/>
    </row>
  </sheetData>
  <mergeCells count="63">
    <mergeCell ref="B42:D42"/>
    <mergeCell ref="B43:D43"/>
    <mergeCell ref="B44:D44"/>
    <mergeCell ref="A19:D19"/>
    <mergeCell ref="E19:H19"/>
    <mergeCell ref="A23:B23"/>
    <mergeCell ref="C23:E23"/>
    <mergeCell ref="F23:G23"/>
    <mergeCell ref="A21:P21"/>
    <mergeCell ref="F24:G24"/>
    <mergeCell ref="F25:G25"/>
    <mergeCell ref="C24:E24"/>
    <mergeCell ref="C25:E25"/>
    <mergeCell ref="A24:B24"/>
    <mergeCell ref="A25:B25"/>
    <mergeCell ref="A39:P39"/>
    <mergeCell ref="A34:P34"/>
    <mergeCell ref="A35:P35"/>
    <mergeCell ref="A36:P36"/>
    <mergeCell ref="A38:P38"/>
    <mergeCell ref="A31:P31"/>
    <mergeCell ref="A32:P32"/>
    <mergeCell ref="A26:P26"/>
    <mergeCell ref="A27:P27"/>
    <mergeCell ref="A28:P29"/>
    <mergeCell ref="A30:P30"/>
    <mergeCell ref="N23:O23"/>
    <mergeCell ref="H24:I24"/>
    <mergeCell ref="J24:K24"/>
    <mergeCell ref="J25:K25"/>
    <mergeCell ref="L23:M23"/>
    <mergeCell ref="H23:I23"/>
    <mergeCell ref="J23:K23"/>
    <mergeCell ref="H25:I25"/>
    <mergeCell ref="N25:O25"/>
    <mergeCell ref="N24:O24"/>
    <mergeCell ref="L25:M25"/>
    <mergeCell ref="L24:M24"/>
    <mergeCell ref="I18:L18"/>
    <mergeCell ref="F22:I22"/>
    <mergeCell ref="J22:M22"/>
    <mergeCell ref="N22:P22"/>
    <mergeCell ref="A18:D18"/>
    <mergeCell ref="E18:H18"/>
    <mergeCell ref="M18:P18"/>
    <mergeCell ref="I19:L19"/>
    <mergeCell ref="M19:P19"/>
    <mergeCell ref="A7:P7"/>
    <mergeCell ref="A8:P8"/>
    <mergeCell ref="A9:P9"/>
    <mergeCell ref="A10:P10"/>
    <mergeCell ref="A11:P11"/>
    <mergeCell ref="A12:P12"/>
    <mergeCell ref="A13:P13"/>
    <mergeCell ref="A14:P14"/>
    <mergeCell ref="A15:P15"/>
    <mergeCell ref="A17:P17"/>
    <mergeCell ref="A5:P5"/>
    <mergeCell ref="A4:P4"/>
    <mergeCell ref="A6:P6"/>
    <mergeCell ref="A1:P1"/>
    <mergeCell ref="A2:P2"/>
    <mergeCell ref="A3:P3"/>
  </mergeCells>
  <pageMargins left="1" right="0.7" top="1" bottom="0.75" header="0.3" footer="0.3"/>
  <pageSetup scale="6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SEMESTRAL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Albania de Jesus Diaz Lopez</dc:creator>
  <cp:lastModifiedBy>Jusmeily Josely Feliz Placencio</cp:lastModifiedBy>
  <cp:lastPrinted>2025-01-17T14:28:05Z</cp:lastPrinted>
  <dcterms:created xsi:type="dcterms:W3CDTF">2024-01-17T17:29:24Z</dcterms:created>
  <dcterms:modified xsi:type="dcterms:W3CDTF">2025-01-20T17:11:24Z</dcterms:modified>
</cp:coreProperties>
</file>