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gomezs\Downloads\"/>
    </mc:Choice>
  </mc:AlternateContent>
  <xr:revisionPtr revIDLastSave="0" documentId="8_{EDA2D169-AF40-4237-8E4E-94893AE818BE}" xr6:coauthVersionLast="47" xr6:coauthVersionMax="47" xr10:uidLastSave="{00000000-0000-0000-0000-000000000000}"/>
  <bookViews>
    <workbookView xWindow="390" yWindow="390" windowWidth="19065" windowHeight="10095" xr2:uid="{657B31A7-53A9-41DD-9AD2-C1309CD2BC5E}"/>
  </bookViews>
  <sheets>
    <sheet name="JULIO-2024" sheetId="42" r:id="rId1"/>
  </sheets>
  <definedNames>
    <definedName name="_xlnm.Print_Area" localSheetId="0">'JULIO-2024'!$B$1:$J$228</definedName>
    <definedName name="_xlnm.Print_Titles" localSheetId="0">'JULIO-2024'!$1:$14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8" i="42" l="1"/>
  <c r="I216" i="42"/>
  <c r="I214" i="42"/>
  <c r="I212" i="42"/>
  <c r="I210" i="42"/>
  <c r="I208" i="42"/>
  <c r="I206" i="42"/>
  <c r="I204" i="42"/>
  <c r="I202" i="42"/>
  <c r="I200" i="42"/>
  <c r="I198" i="42"/>
  <c r="I196" i="42"/>
  <c r="I194" i="42"/>
  <c r="I192" i="42"/>
  <c r="I190" i="42"/>
  <c r="I188" i="42"/>
  <c r="I186" i="42"/>
  <c r="I184" i="42"/>
  <c r="I182" i="42"/>
  <c r="I180" i="42"/>
  <c r="I178" i="42"/>
  <c r="I176" i="42"/>
  <c r="I174" i="42"/>
  <c r="I172" i="42"/>
  <c r="I171" i="42"/>
  <c r="I169" i="42"/>
  <c r="I167" i="42"/>
  <c r="I166" i="42"/>
  <c r="I165" i="42"/>
  <c r="I164" i="42"/>
  <c r="I162" i="42"/>
  <c r="I161" i="42"/>
  <c r="I159" i="42"/>
  <c r="I157" i="42"/>
  <c r="I155" i="42"/>
  <c r="I153" i="42"/>
  <c r="I151" i="42"/>
  <c r="I149" i="42"/>
  <c r="I147" i="42"/>
  <c r="I145" i="42"/>
  <c r="I144" i="42"/>
  <c r="I142" i="42"/>
  <c r="I140" i="42"/>
  <c r="I138" i="42"/>
  <c r="I136" i="42"/>
  <c r="I134" i="42"/>
  <c r="I132" i="42"/>
  <c r="I130" i="42"/>
  <c r="I129" i="42"/>
  <c r="I128" i="42"/>
  <c r="I126" i="42"/>
  <c r="I124" i="42"/>
  <c r="I122" i="42"/>
  <c r="I121" i="42"/>
  <c r="I120" i="42"/>
  <c r="I118" i="42"/>
  <c r="I116" i="42"/>
  <c r="I114" i="42"/>
  <c r="I113" i="42"/>
  <c r="I111" i="42"/>
  <c r="I110" i="42"/>
  <c r="I109" i="42"/>
  <c r="I107" i="42"/>
  <c r="I106" i="42"/>
  <c r="I105" i="42"/>
  <c r="I103" i="42"/>
  <c r="I102" i="42"/>
  <c r="I101" i="42"/>
  <c r="I100" i="42"/>
  <c r="I99" i="42"/>
  <c r="I98" i="42"/>
  <c r="I96" i="42"/>
  <c r="I95" i="42"/>
  <c r="I94" i="42"/>
  <c r="I92" i="42"/>
  <c r="I91" i="42"/>
  <c r="I89" i="42"/>
  <c r="I88" i="42"/>
  <c r="I87" i="42"/>
  <c r="I85" i="42"/>
  <c r="I84" i="42"/>
  <c r="I83" i="42"/>
  <c r="I81" i="42"/>
  <c r="I79" i="42"/>
  <c r="I78" i="42"/>
  <c r="I76" i="42"/>
  <c r="I75" i="42"/>
  <c r="I74" i="42"/>
  <c r="I72" i="42"/>
  <c r="I71" i="42"/>
  <c r="I70" i="42"/>
  <c r="I68" i="42"/>
  <c r="I66" i="42"/>
  <c r="I64" i="42"/>
  <c r="I62" i="42"/>
  <c r="I60" i="42"/>
  <c r="I58" i="42"/>
  <c r="I56" i="42"/>
  <c r="I55" i="42"/>
  <c r="I54" i="42"/>
  <c r="I53" i="42"/>
  <c r="I52" i="42"/>
  <c r="I51" i="42"/>
  <c r="I49" i="42"/>
  <c r="I48" i="42"/>
  <c r="I46" i="42"/>
  <c r="I44" i="42"/>
  <c r="I42" i="42"/>
  <c r="I40" i="42"/>
  <c r="I38" i="42"/>
  <c r="I36" i="42"/>
  <c r="I35" i="42"/>
  <c r="I34" i="42"/>
  <c r="I33" i="42"/>
  <c r="I31" i="42"/>
  <c r="I29" i="42"/>
  <c r="I27" i="42"/>
  <c r="I26" i="42"/>
  <c r="I25" i="42"/>
  <c r="I23" i="42"/>
  <c r="I22" i="42"/>
  <c r="I21" i="42"/>
  <c r="I19" i="42"/>
  <c r="I17" i="42"/>
  <c r="I16" i="42"/>
  <c r="H221" i="42"/>
  <c r="F221" i="42"/>
  <c r="I221" i="42"/>
</calcChain>
</file>

<file path=xl/sharedStrings.xml><?xml version="1.0" encoding="utf-8"?>
<sst xmlns="http://schemas.openxmlformats.org/spreadsheetml/2006/main" count="550" uniqueCount="218">
  <si>
    <t>CONCEPTO</t>
  </si>
  <si>
    <t>PUBLICIDAD</t>
  </si>
  <si>
    <t xml:space="preserve">PUBLICIDAD </t>
  </si>
  <si>
    <t>TOTAL</t>
  </si>
  <si>
    <t>ALIMENTOS Y BEBIDAS PARA PERSONAS</t>
  </si>
  <si>
    <t>EVENTOS GENERALES</t>
  </si>
  <si>
    <t>Lic. Cristóbal A. Febriel R.</t>
  </si>
  <si>
    <t>Encargado División de Contabilidad</t>
  </si>
  <si>
    <t>Director Administrativo Financiero</t>
  </si>
  <si>
    <t>Director Ejecutivo</t>
  </si>
  <si>
    <t>Lic. Víctor José Peralta Caba</t>
  </si>
  <si>
    <t>Ing. Iván José Hernández Guzmán</t>
  </si>
  <si>
    <t>B1500000008</t>
  </si>
  <si>
    <t>FECHA FIN FACTURA</t>
  </si>
  <si>
    <t>MONTO PAGADO</t>
  </si>
  <si>
    <t>MONTO PENDIENTE</t>
  </si>
  <si>
    <t>ESTADO</t>
  </si>
  <si>
    <t>PENDIENTE</t>
  </si>
  <si>
    <t>PROVEEDOR</t>
  </si>
  <si>
    <t>NO. FACTURA (NCF)</t>
  </si>
  <si>
    <t>FECHA FACTURA</t>
  </si>
  <si>
    <t>MONTO</t>
  </si>
  <si>
    <t>RELACION DE PAGOS A PROVEEDORES</t>
  </si>
  <si>
    <t>B1500000113</t>
  </si>
  <si>
    <t>B1500000115</t>
  </si>
  <si>
    <t>ALIMENTOS PARA PERSONAS</t>
  </si>
  <si>
    <t>B1500000187</t>
  </si>
  <si>
    <t>B1500000126</t>
  </si>
  <si>
    <t>B1500000127</t>
  </si>
  <si>
    <t xml:space="preserve">LUIS MANUEL BAEZ AMESQUITA               </t>
  </si>
  <si>
    <t xml:space="preserve">RICARDO ANTONIO RODRIGUEZ ROSA           </t>
  </si>
  <si>
    <t>B1500000054</t>
  </si>
  <si>
    <t>B1500000182</t>
  </si>
  <si>
    <t>RUTA GANADERA, S.R.L.</t>
  </si>
  <si>
    <t>B1500000122</t>
  </si>
  <si>
    <t xml:space="preserve">J D GERENCIA DOMINICANA SRL              </t>
  </si>
  <si>
    <t>B1500000043</t>
  </si>
  <si>
    <t>B1500000044</t>
  </si>
  <si>
    <t>B1500000105</t>
  </si>
  <si>
    <t>B1500000104</t>
  </si>
  <si>
    <t>B1500000185</t>
  </si>
  <si>
    <t>B1500000080</t>
  </si>
  <si>
    <t>B1500000118</t>
  </si>
  <si>
    <t>B1500000263</t>
  </si>
  <si>
    <t>B1500000229</t>
  </si>
  <si>
    <t>B1500000186</t>
  </si>
  <si>
    <t>B1500000169</t>
  </si>
  <si>
    <t xml:space="preserve">ACL COMUNICACIONES SRL                   </t>
  </si>
  <si>
    <t>B1500000117</t>
  </si>
  <si>
    <t>B1500000231</t>
  </si>
  <si>
    <t>B1500000167</t>
  </si>
  <si>
    <t>B1500000249</t>
  </si>
  <si>
    <t>SUMINISTRO DE AGUA</t>
  </si>
  <si>
    <t xml:space="preserve">CADENA DE NOTICIAS TELEVISION S A        </t>
  </si>
  <si>
    <t>B1500000202</t>
  </si>
  <si>
    <t>13/12/2023</t>
  </si>
  <si>
    <t>PUBLICIDAD Y PROMOCION</t>
  </si>
  <si>
    <t>B1500000153</t>
  </si>
  <si>
    <t xml:space="preserve">A LA MISMA HORA SRL                      </t>
  </si>
  <si>
    <t>B1500000230</t>
  </si>
  <si>
    <t>B1500000001</t>
  </si>
  <si>
    <t xml:space="preserve">AGROPECUARIA SANTO DOMINGO S A           </t>
  </si>
  <si>
    <t>B1500000107</t>
  </si>
  <si>
    <t>15/12/2023</t>
  </si>
  <si>
    <t>B1500000111</t>
  </si>
  <si>
    <t>B1500000112</t>
  </si>
  <si>
    <t>B1500000168</t>
  </si>
  <si>
    <t>B1500000170</t>
  </si>
  <si>
    <t>27/12/2023</t>
  </si>
  <si>
    <t>B1500000053</t>
  </si>
  <si>
    <t>ALTAGRACIA CARRASCO EVENTOS, S. R. L.</t>
  </si>
  <si>
    <t>B1500000425</t>
  </si>
  <si>
    <t>21/11/2023</t>
  </si>
  <si>
    <t>UTILES DE LIMPIEZA</t>
  </si>
  <si>
    <t>B1500000222</t>
  </si>
  <si>
    <t xml:space="preserve">ANDRES PLINIO PEREZ DE LA ROSA           </t>
  </si>
  <si>
    <t>B1500000224</t>
  </si>
  <si>
    <t>31/12/2023</t>
  </si>
  <si>
    <t xml:space="preserve">AUGUSTOS DS, S.R.L.                      </t>
  </si>
  <si>
    <t>B1500000121</t>
  </si>
  <si>
    <t>B1500000242</t>
  </si>
  <si>
    <t>B1500000041</t>
  </si>
  <si>
    <t>B1500000042</t>
  </si>
  <si>
    <t>B1500000045</t>
  </si>
  <si>
    <t>B1500000046</t>
  </si>
  <si>
    <t>ALQUILER LOCAL COMERCIAL</t>
  </si>
  <si>
    <t xml:space="preserve">BINAX DOMINICANA SRL                     </t>
  </si>
  <si>
    <t xml:space="preserve">BOLIVAR AUGUSTO MOREL ALMONTE            </t>
  </si>
  <si>
    <t>B1500000248</t>
  </si>
  <si>
    <t xml:space="preserve">BRISAS DEL MAR TRUCKING SRL              </t>
  </si>
  <si>
    <t>FLETE</t>
  </si>
  <si>
    <t>B1500000016</t>
  </si>
  <si>
    <t>B1500002513</t>
  </si>
  <si>
    <t xml:space="preserve">CAPAM DOMINICANA, S.R.L.                 </t>
  </si>
  <si>
    <t>UNIFORME PARA PERSONAL</t>
  </si>
  <si>
    <t xml:space="preserve">CENTRO DE DISTRIBUCION LA DOLOROSA SRL   </t>
  </si>
  <si>
    <t xml:space="preserve">COMERCIALIZADORA BLUECROSS SRL           </t>
  </si>
  <si>
    <t xml:space="preserve">COMUNICACIONES SIN MEDIA TINTAS, SRL     </t>
  </si>
  <si>
    <t>B1500000005</t>
  </si>
  <si>
    <t>B1500000055</t>
  </si>
  <si>
    <t>B1500000056</t>
  </si>
  <si>
    <t>B1500000057</t>
  </si>
  <si>
    <t>19/12/2023</t>
  </si>
  <si>
    <t>COMBUSTIBLES</t>
  </si>
  <si>
    <t>B1500000584</t>
  </si>
  <si>
    <t xml:space="preserve">DEOMEDES ELENO OLIVARES ROSARIO          </t>
  </si>
  <si>
    <t>B1500000123</t>
  </si>
  <si>
    <t>EDITORA DEL CARIBE, C. POR A.</t>
  </si>
  <si>
    <t>B1500005237</t>
  </si>
  <si>
    <t>EDITORA EL NUEVO DIARIO, S.A.</t>
  </si>
  <si>
    <t>B1500005329</t>
  </si>
  <si>
    <t xml:space="preserve">EMILIO ARMANDO OLIVO PONCE DE LEON       </t>
  </si>
  <si>
    <t>B1500000047</t>
  </si>
  <si>
    <t>B1500000006</t>
  </si>
  <si>
    <t>FIGUEREO GOMEZ, JUAN ENRIQUE</t>
  </si>
  <si>
    <t>B1500000119</t>
  </si>
  <si>
    <t>B1500000031</t>
  </si>
  <si>
    <t>B1500000283</t>
  </si>
  <si>
    <t>B1500000284</t>
  </si>
  <si>
    <t xml:space="preserve">GRUPO MECCA SRL                          </t>
  </si>
  <si>
    <t>B1500000310</t>
  </si>
  <si>
    <t>B1500000010</t>
  </si>
  <si>
    <t>SERVICIOS TECNICOS PROFESIONALES</t>
  </si>
  <si>
    <t>B1500000502</t>
  </si>
  <si>
    <t>GRUPO SUPERALBA</t>
  </si>
  <si>
    <t xml:space="preserve">HISPANIOLA GRAIN SRL                     </t>
  </si>
  <si>
    <t>B1500000012</t>
  </si>
  <si>
    <t>B1500000013</t>
  </si>
  <si>
    <t xml:space="preserve">JEMAMONCA DOMINICANA, S.R.L.             </t>
  </si>
  <si>
    <t>B1500000120</t>
  </si>
  <si>
    <t>L &amp; D TRANSPORTE, S. R. L.</t>
  </si>
  <si>
    <t>B1500000009</t>
  </si>
  <si>
    <t>B1500000198</t>
  </si>
  <si>
    <t xml:space="preserve">NUEVA EDITORA LA INFORMACION C POR A     </t>
  </si>
  <si>
    <t>20/11/2023</t>
  </si>
  <si>
    <t>B1500001726</t>
  </si>
  <si>
    <t xml:space="preserve">PAVER ALBERTO ARIAS OLAVERRIA            </t>
  </si>
  <si>
    <t>B1500000058</t>
  </si>
  <si>
    <t>B1500000023</t>
  </si>
  <si>
    <t xml:space="preserve">PMP EIRL                                 </t>
  </si>
  <si>
    <t xml:space="preserve">PORTO PERLA INVERSIONES SRL              </t>
  </si>
  <si>
    <t>B1500000103</t>
  </si>
  <si>
    <t>B1500000102</t>
  </si>
  <si>
    <t>B1500000081</t>
  </si>
  <si>
    <t>B1500000082</t>
  </si>
  <si>
    <t>B1500000083</t>
  </si>
  <si>
    <t xml:space="preserve">RISSEGA GROUP SRL                        </t>
  </si>
  <si>
    <t>ALIMENTOS  Y BEBIDAS PARA PERSONAS</t>
  </si>
  <si>
    <t xml:space="preserve">TERMINACIONES DOMINICANA TERMIDOM SRL    </t>
  </si>
  <si>
    <t>FLETE Y ACARREO</t>
  </si>
  <si>
    <t xml:space="preserve">TRANSPORTE Y PROVISIONES SDQ CADN SRL    </t>
  </si>
  <si>
    <t xml:space="preserve">TOTALENERGY MARKETING DOMINICANA, S.A.   </t>
  </si>
  <si>
    <t xml:space="preserve">TRANSPORTE DE LOS SANTOS &amp; TAVERAS SRL   </t>
  </si>
  <si>
    <t xml:space="preserve">VIRGILIO APOLINAR NICOLAS RAMOS ARIAS    </t>
  </si>
  <si>
    <t xml:space="preserve">ZAYCA INVERSIONES, S.R.L.                </t>
  </si>
  <si>
    <t xml:space="preserve">IMPORTADORA COAV SRL                     </t>
  </si>
  <si>
    <t>B1500000200</t>
  </si>
  <si>
    <t>B1500000071</t>
  </si>
  <si>
    <t>B1500000072</t>
  </si>
  <si>
    <t xml:space="preserve">NARCISO EDDY HERRERA MEDINA              </t>
  </si>
  <si>
    <t xml:space="preserve">ONE RAPID SERVICES SRL                   </t>
  </si>
  <si>
    <t>B1500000438</t>
  </si>
  <si>
    <t xml:space="preserve">SOLUCIONES 365 SRL                       </t>
  </si>
  <si>
    <t xml:space="preserve">STELLAKAX SRL                            </t>
  </si>
  <si>
    <t>B1500000109</t>
  </si>
  <si>
    <t>B1500000199</t>
  </si>
  <si>
    <t xml:space="preserve">DISTRIBUIDORA INSTANTAMIC, S.R.L.        </t>
  </si>
  <si>
    <t>14/01/2024</t>
  </si>
  <si>
    <t>B1500005370</t>
  </si>
  <si>
    <t>B1500005777</t>
  </si>
  <si>
    <t>B1500000201</t>
  </si>
  <si>
    <t>15/03/2024</t>
  </si>
  <si>
    <t>B1500000061</t>
  </si>
  <si>
    <t>HAISEL EVELIO MERCEDE8</t>
  </si>
  <si>
    <t xml:space="preserve">INNOVUS BUSINESS SRL                     </t>
  </si>
  <si>
    <t>B1500000221</t>
  </si>
  <si>
    <t xml:space="preserve">TRANSPORTE Y PROVISIONES SDQ CADN SRL   </t>
  </si>
  <si>
    <t>TRANSPORTE VIRAMICA, S. R. L.</t>
  </si>
  <si>
    <t xml:space="preserve">AGROPECUARIA JOCHY POLANCO, S.R.L.       </t>
  </si>
  <si>
    <t xml:space="preserve">CRISTALES DEL MAR SRL                    </t>
  </si>
  <si>
    <t>B1500000918</t>
  </si>
  <si>
    <t xml:space="preserve">EMPRESAS INTEGRADAS S A S                </t>
  </si>
  <si>
    <t xml:space="preserve">GRUPO OROCOVIX GROVIX, S. R. L.          </t>
  </si>
  <si>
    <t>14/04/2024</t>
  </si>
  <si>
    <t>B1500000206</t>
  </si>
  <si>
    <t>B1500000207</t>
  </si>
  <si>
    <t>B1500001321</t>
  </si>
  <si>
    <t xml:space="preserve">FACTORING DOMINICANA, S. R.L.            </t>
  </si>
  <si>
    <t>B1500000585</t>
  </si>
  <si>
    <t xml:space="preserve">GRUPO SANABIA SRL                        </t>
  </si>
  <si>
    <t>15/04/2024</t>
  </si>
  <si>
    <t>13/05/2024</t>
  </si>
  <si>
    <t>B1500323081</t>
  </si>
  <si>
    <t>B1500323121</t>
  </si>
  <si>
    <t>B1500323160</t>
  </si>
  <si>
    <t xml:space="preserve">JOSE ALFREDO ESPINAL                     </t>
  </si>
  <si>
    <t>B1500000450</t>
  </si>
  <si>
    <t>B1500000452</t>
  </si>
  <si>
    <t xml:space="preserve">AMEGA COMERCIAL SRL                      </t>
  </si>
  <si>
    <t>B1500000266</t>
  </si>
  <si>
    <t xml:space="preserve">DANIEL VANHENGEN\PUJOLS CON TIGO (PC)    </t>
  </si>
  <si>
    <t>15/05/2024</t>
  </si>
  <si>
    <t>B1500000281</t>
  </si>
  <si>
    <t xml:space="preserve">ISIS ALVAREZ ROA                         </t>
  </si>
  <si>
    <t>B1500000282</t>
  </si>
  <si>
    <t>17/06/2024</t>
  </si>
  <si>
    <t>DEL 1 AL 31 DE JULIO DE 2024</t>
  </si>
  <si>
    <t>COMPLETO</t>
  </si>
  <si>
    <t>19/06/2024</t>
  </si>
  <si>
    <t>B1500323145</t>
  </si>
  <si>
    <t>INSTITUTO DOMINICANO PARA LA CALIDAD</t>
  </si>
  <si>
    <t>B1500000507</t>
  </si>
  <si>
    <t>BATALLANDO TV, S.R.L.</t>
  </si>
  <si>
    <t>17/12/2023</t>
  </si>
  <si>
    <t>B1500000264</t>
  </si>
  <si>
    <t>E450000000065</t>
  </si>
  <si>
    <t>E450000000152</t>
  </si>
  <si>
    <t>INAPA/INSTITUTO NAC. DE AGUAS POTAB. Y ALC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</si>
</sst>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  <numFmt numFmtId="194" formatCode="0_);\(0\)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u/>
      <sz val="9"/>
      <name val="Arru"/>
    </font>
    <font>
      <b/>
      <u/>
      <sz val="9"/>
      <name val="Arial"/>
      <family val="2"/>
    </font>
    <font>
      <b/>
      <u/>
      <sz val="10"/>
      <name val="Arru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0">
    <xf numFmtId="0" fontId="0" fillId="0" borderId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98">
    <xf numFmtId="0" fontId="0" fillId="0" borderId="0" xfId="0"/>
    <xf numFmtId="0" fontId="10" fillId="0" borderId="0" xfId="0" applyFont="1"/>
    <xf numFmtId="0" fontId="11" fillId="2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left" wrapText="1"/>
    </xf>
    <xf numFmtId="40" fontId="2" fillId="0" borderId="1" xfId="0" applyNumberFormat="1" applyFont="1" applyFill="1" applyBorder="1" applyAlignment="1">
      <alignment horizontal="right" wrapText="1"/>
    </xf>
    <xf numFmtId="40" fontId="10" fillId="0" borderId="0" xfId="0" applyNumberFormat="1" applyFont="1"/>
    <xf numFmtId="40" fontId="10" fillId="0" borderId="0" xfId="1" applyNumberFormat="1" applyFont="1"/>
    <xf numFmtId="40" fontId="12" fillId="0" borderId="0" xfId="0" applyNumberFormat="1" applyFont="1" applyAlignment="1">
      <alignment horizontal="center" vertical="center"/>
    </xf>
    <xf numFmtId="40" fontId="11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19" fontId="10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0" fontId="13" fillId="0" borderId="2" xfId="0" applyNumberFormat="1" applyFont="1" applyBorder="1"/>
    <xf numFmtId="40" fontId="14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11" fillId="2" borderId="4" xfId="0" applyFont="1" applyFill="1" applyBorder="1" applyAlignment="1">
      <alignment horizontal="center" vertical="center" wrapText="1"/>
    </xf>
    <xf numFmtId="40" fontId="8" fillId="0" borderId="1" xfId="113" applyNumberFormat="1" applyBorder="1"/>
    <xf numFmtId="40" fontId="14" fillId="0" borderId="0" xfId="0" applyNumberFormat="1" applyFont="1"/>
    <xf numFmtId="40" fontId="0" fillId="0" borderId="1" xfId="0" applyNumberFormat="1" applyBorder="1"/>
    <xf numFmtId="172" fontId="11" fillId="2" borderId="1" xfId="0" applyNumberFormat="1" applyFont="1" applyFill="1" applyBorder="1" applyAlignment="1">
      <alignment horizontal="center" vertical="center" wrapText="1"/>
    </xf>
    <xf numFmtId="40" fontId="0" fillId="0" borderId="0" xfId="0" applyNumberFormat="1"/>
    <xf numFmtId="0" fontId="3" fillId="0" borderId="0" xfId="149" applyFont="1" applyFill="1" applyAlignment="1"/>
    <xf numFmtId="40" fontId="0" fillId="0" borderId="1" xfId="0" applyNumberFormat="1" applyBorder="1" applyAlignment="1">
      <alignment horizontal="center"/>
    </xf>
    <xf numFmtId="0" fontId="15" fillId="0" borderId="0" xfId="149" applyFont="1" applyFill="1" applyAlignment="1"/>
    <xf numFmtId="0" fontId="3" fillId="0" borderId="0" xfId="149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7" fillId="0" borderId="0" xfId="149" applyFont="1" applyFill="1" applyAlignment="1">
      <alignment horizontal="center"/>
    </xf>
    <xf numFmtId="172" fontId="10" fillId="0" borderId="0" xfId="0" applyNumberFormat="1" applyFont="1" applyAlignment="1">
      <alignment horizontal="center"/>
    </xf>
    <xf numFmtId="172" fontId="12" fillId="0" borderId="0" xfId="0" applyNumberFormat="1" applyFont="1" applyAlignment="1">
      <alignment horizontal="center" vertical="center"/>
    </xf>
    <xf numFmtId="172" fontId="9" fillId="0" borderId="0" xfId="0" applyNumberFormat="1" applyFont="1" applyAlignment="1">
      <alignment horizontal="center"/>
    </xf>
    <xf numFmtId="172" fontId="3" fillId="0" borderId="0" xfId="149" applyNumberFormat="1" applyFont="1" applyFill="1" applyAlignment="1"/>
    <xf numFmtId="0" fontId="13" fillId="0" borderId="0" xfId="0" applyFont="1" applyFill="1" applyAlignment="1">
      <alignment horizontal="center"/>
    </xf>
    <xf numFmtId="40" fontId="0" fillId="0" borderId="3" xfId="0" applyNumberFormat="1" applyBorder="1"/>
    <xf numFmtId="172" fontId="2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40" fontId="0" fillId="0" borderId="1" xfId="0" applyNumberFormat="1" applyFill="1" applyBorder="1"/>
    <xf numFmtId="0" fontId="0" fillId="0" borderId="0" xfId="0"/>
    <xf numFmtId="40" fontId="2" fillId="0" borderId="1" xfId="0" applyNumberFormat="1" applyFont="1" applyBorder="1" applyAlignment="1">
      <alignment horizontal="right" wrapText="1"/>
    </xf>
    <xf numFmtId="172" fontId="2" fillId="0" borderId="1" xfId="0" applyNumberFormat="1" applyFont="1" applyBorder="1" applyAlignment="1">
      <alignment horizontal="center" wrapText="1"/>
    </xf>
    <xf numFmtId="172" fontId="2" fillId="0" borderId="1" xfId="0" applyNumberFormat="1" applyFont="1" applyBorder="1" applyAlignment="1">
      <alignment horizontal="center"/>
    </xf>
    <xf numFmtId="172" fontId="3" fillId="0" borderId="1" xfId="0" applyNumberFormat="1" applyFont="1" applyBorder="1" applyAlignment="1">
      <alignment horizontal="center"/>
    </xf>
    <xf numFmtId="40" fontId="1" fillId="0" borderId="1" xfId="0" applyNumberFormat="1" applyFont="1" applyBorder="1"/>
    <xf numFmtId="172" fontId="16" fillId="0" borderId="1" xfId="0" applyNumberFormat="1" applyFont="1" applyBorder="1" applyAlignment="1">
      <alignment horizontal="center"/>
    </xf>
    <xf numFmtId="40" fontId="0" fillId="0" borderId="1" xfId="0" applyNumberForma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94" fontId="10" fillId="0" borderId="0" xfId="1" applyNumberFormat="1" applyFont="1" applyFill="1" applyBorder="1" applyAlignment="1">
      <alignment horizontal="center"/>
    </xf>
    <xf numFmtId="0" fontId="0" fillId="0" borderId="0" xfId="0" applyFill="1" applyBorder="1"/>
    <xf numFmtId="0" fontId="11" fillId="2" borderId="5" xfId="0" applyFont="1" applyFill="1" applyBorder="1" applyAlignment="1">
      <alignment horizontal="center" vertical="center"/>
    </xf>
    <xf numFmtId="43" fontId="10" fillId="0" borderId="5" xfId="1" applyFont="1" applyFill="1" applyBorder="1" applyAlignment="1">
      <alignment horizontal="left"/>
    </xf>
    <xf numFmtId="0" fontId="1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0" fillId="0" borderId="1" xfId="0" applyBorder="1"/>
    <xf numFmtId="172" fontId="10" fillId="3" borderId="6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10" fillId="3" borderId="6" xfId="0" applyFont="1" applyFill="1" applyBorder="1"/>
    <xf numFmtId="173" fontId="2" fillId="0" borderId="1" xfId="0" applyNumberFormat="1" applyFont="1" applyBorder="1" applyAlignment="1">
      <alignment horizontal="left" wrapText="1"/>
    </xf>
    <xf numFmtId="40" fontId="10" fillId="3" borderId="6" xfId="0" applyNumberFormat="1" applyFont="1" applyFill="1" applyBorder="1"/>
    <xf numFmtId="0" fontId="2" fillId="0" borderId="1" xfId="0" applyFont="1" applyBorder="1" applyAlignment="1">
      <alignment horizontal="center" wrapText="1"/>
    </xf>
    <xf numFmtId="0" fontId="8" fillId="0" borderId="1" xfId="29" applyBorder="1"/>
    <xf numFmtId="174" fontId="2" fillId="0" borderId="1" xfId="0" applyNumberFormat="1" applyFont="1" applyBorder="1" applyAlignment="1">
      <alignment horizontal="center" wrapText="1"/>
    </xf>
    <xf numFmtId="17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72" fontId="1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2" fontId="1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4" fontId="14" fillId="0" borderId="1" xfId="0" applyNumberFormat="1" applyFont="1" applyBorder="1" applyAlignment="1">
      <alignment horizontal="right"/>
    </xf>
    <xf numFmtId="172" fontId="0" fillId="0" borderId="1" xfId="0" applyNumberForma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8" fillId="0" borderId="1" xfId="30" applyBorder="1"/>
    <xf numFmtId="173" fontId="2" fillId="0" borderId="1" xfId="0" applyNumberFormat="1" applyFont="1" applyBorder="1" applyAlignment="1">
      <alignment horizontal="left"/>
    </xf>
    <xf numFmtId="173" fontId="2" fillId="0" borderId="7" xfId="0" applyNumberFormat="1" applyFont="1" applyBorder="1" applyAlignment="1">
      <alignment horizontal="left" wrapText="1"/>
    </xf>
    <xf numFmtId="172" fontId="3" fillId="0" borderId="7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40" fontId="2" fillId="0" borderId="7" xfId="0" applyNumberFormat="1" applyFont="1" applyBorder="1" applyAlignment="1">
      <alignment horizontal="right" wrapText="1"/>
    </xf>
    <xf numFmtId="0" fontId="13" fillId="0" borderId="0" xfId="0" applyFont="1" applyAlignment="1">
      <alignment horizontal="center" vertical="center"/>
    </xf>
    <xf numFmtId="40" fontId="0" fillId="0" borderId="7" xfId="0" applyNumberFormat="1" applyFill="1" applyBorder="1"/>
    <xf numFmtId="0" fontId="8" fillId="0" borderId="5" xfId="30" applyFill="1" applyBorder="1"/>
    <xf numFmtId="0" fontId="1" fillId="0" borderId="1" xfId="0" applyFont="1" applyFill="1" applyBorder="1" applyAlignment="1">
      <alignment horizontal="center"/>
    </xf>
    <xf numFmtId="40" fontId="2" fillId="0" borderId="7" xfId="0" applyNumberFormat="1" applyFont="1" applyFill="1" applyBorder="1" applyAlignment="1">
      <alignment horizontal="right" wrapText="1"/>
    </xf>
    <xf numFmtId="0" fontId="2" fillId="0" borderId="5" xfId="0" applyFont="1" applyBorder="1" applyAlignment="1">
      <alignment horizontal="left" wrapText="1"/>
    </xf>
    <xf numFmtId="40" fontId="0" fillId="0" borderId="7" xfId="0" applyNumberFormat="1" applyBorder="1"/>
    <xf numFmtId="0" fontId="13" fillId="0" borderId="0" xfId="0" applyFont="1" applyAlignment="1">
      <alignment horizontal="center" vertical="center"/>
    </xf>
    <xf numFmtId="0" fontId="5" fillId="0" borderId="0" xfId="149" applyFont="1" applyFill="1" applyAlignment="1">
      <alignment horizontal="center"/>
    </xf>
    <xf numFmtId="0" fontId="6" fillId="0" borderId="0" xfId="149" applyFont="1" applyFill="1" applyBorder="1" applyAlignment="1">
      <alignment horizontal="center"/>
    </xf>
    <xf numFmtId="0" fontId="3" fillId="0" borderId="0" xfId="149" applyFont="1" applyFill="1" applyAlignment="1">
      <alignment horizontal="center"/>
    </xf>
    <xf numFmtId="0" fontId="15" fillId="0" borderId="0" xfId="149" applyFont="1" applyFill="1" applyAlignment="1">
      <alignment horizontal="center"/>
    </xf>
  </cellXfs>
  <cellStyles count="150">
    <cellStyle name="Millares" xfId="1" builtinId="3"/>
    <cellStyle name="Millares 2" xfId="2" xr:uid="{EC04060A-E5BE-48E2-8F29-1FA9769C381A}"/>
    <cellStyle name="Millares 2 2" xfId="3" xr:uid="{3A267F0D-FDF5-4173-AA14-EC3D9A65E5FF}"/>
    <cellStyle name="Millares 2 3" xfId="4" xr:uid="{5A777FB6-41BF-489A-BE00-DF64FB2BF062}"/>
    <cellStyle name="Millares 2 4" xfId="5" xr:uid="{6187B68F-E02F-4BD6-9E3F-3FBD31F0187E}"/>
    <cellStyle name="Millares 3" xfId="6" xr:uid="{461EDF9A-BABD-4224-85BD-3D19D152B891}"/>
    <cellStyle name="Millares 4" xfId="7" xr:uid="{22AADAFB-ACFF-46DB-9309-B55889EE184F}"/>
    <cellStyle name="Millares 5" xfId="8" xr:uid="{49F0664F-EF39-4230-8861-F29E15D386CC}"/>
    <cellStyle name="Normal" xfId="0" builtinId="0"/>
    <cellStyle name="Normal 10" xfId="9" xr:uid="{4D85198E-BAD4-42E7-9555-9077A40DFA9A}"/>
    <cellStyle name="Normal 10 2" xfId="10" xr:uid="{8CE3CE4F-757A-477E-82F1-86C6A7050EB8}"/>
    <cellStyle name="Normal 10 3" xfId="11" xr:uid="{4D9089EE-A461-4227-A7A2-089B3BD6F9AF}"/>
    <cellStyle name="Normal 10 4" xfId="12" xr:uid="{A2C97048-B6A3-4564-AA51-4351B856DE09}"/>
    <cellStyle name="Normal 10 5" xfId="13" xr:uid="{9570BBB6-D937-49AB-9EAB-07F413EEB29B}"/>
    <cellStyle name="Normal 10 6" xfId="14" xr:uid="{EC0E34A7-C7CB-4331-9001-8E6BC401DB0D}"/>
    <cellStyle name="Normal 10 7" xfId="15" xr:uid="{2DFFB393-CF2F-471E-AFD7-D9F951FC57A2}"/>
    <cellStyle name="Normal 10 8" xfId="16" xr:uid="{6698AA29-1FF5-4E07-92EB-E63FA50AD552}"/>
    <cellStyle name="Normal 10 9" xfId="17" xr:uid="{F8447793-FC02-4E4B-8B64-0111C9B6DC58}"/>
    <cellStyle name="Normal 11" xfId="18" xr:uid="{78FF725E-DCD0-4738-B837-EE07CD541AE2}"/>
    <cellStyle name="Normal 12" xfId="19" xr:uid="{72B2CEE5-1C60-4651-9415-BCC32AF32B97}"/>
    <cellStyle name="Normal 15" xfId="20" xr:uid="{7D982C0A-7CCF-4243-941C-608F327331EC}"/>
    <cellStyle name="Normal 15 2" xfId="21" xr:uid="{22D70CD1-6D9B-43A3-99B7-162F44C48831}"/>
    <cellStyle name="Normal 15 3" xfId="22" xr:uid="{912F7183-A986-43B5-AC6E-8ADB1168FA82}"/>
    <cellStyle name="Normal 15 4" xfId="23" xr:uid="{39FEAEE9-BE44-468B-9F60-B9D90839F595}"/>
    <cellStyle name="Normal 15 5" xfId="24" xr:uid="{E106281A-80E7-4197-9AD3-9BD5F459F322}"/>
    <cellStyle name="Normal 15 6" xfId="25" xr:uid="{9DE21613-8718-421F-929F-03619E802B93}"/>
    <cellStyle name="Normal 15 7" xfId="26" xr:uid="{FD88EF69-5550-43FD-B0C7-2AB91513BFB8}"/>
    <cellStyle name="Normal 15 8" xfId="27" xr:uid="{14E9E4C9-068F-4BC5-991D-6A756E3DB186}"/>
    <cellStyle name="Normal 15 9" xfId="28" xr:uid="{FE3B657F-F36B-4291-A3BF-283C77B32F7F}"/>
    <cellStyle name="Normal 2" xfId="29" xr:uid="{5A2DF72C-070D-4014-B8DE-AA35299204EE}"/>
    <cellStyle name="Normal 2 10" xfId="30" xr:uid="{EFF6BFEA-DFF7-42BE-AB11-05520D56A82B}"/>
    <cellStyle name="Normal 2 11" xfId="31" xr:uid="{44D579B0-F7D4-47F1-8D96-73EC286EDA30}"/>
    <cellStyle name="Normal 2 12" xfId="32" xr:uid="{0753CB90-2E68-4D8C-91DD-5FB8EBC40E51}"/>
    <cellStyle name="Normal 2 2" xfId="33" xr:uid="{4E1557BE-FB69-43EF-A094-D8424D711341}"/>
    <cellStyle name="Normal 2 3" xfId="34" xr:uid="{1FF1C0BF-9AA5-423D-A606-B0FCD61EEFE9}"/>
    <cellStyle name="Normal 2 4" xfId="35" xr:uid="{82914F8E-AFD5-4E3B-B459-7772983671AF}"/>
    <cellStyle name="Normal 2 5" xfId="36" xr:uid="{7DC00A6C-B240-4815-AF85-0CBFA16CE392}"/>
    <cellStyle name="Normal 2 6" xfId="37" xr:uid="{9BBDE1B6-DFE9-48A6-B5E4-C5F6B3A3AB7F}"/>
    <cellStyle name="Normal 2 7" xfId="38" xr:uid="{B5031566-D6A8-4471-9848-5D244E03EC75}"/>
    <cellStyle name="Normal 2 8" xfId="39" xr:uid="{C76970EA-FFE1-4349-9228-250CAD70F63E}"/>
    <cellStyle name="Normal 2 9" xfId="40" xr:uid="{33FD1E14-4F1B-46C7-B4EC-30CEFA97ABF0}"/>
    <cellStyle name="Normal 20" xfId="41" xr:uid="{5313326A-9EB0-4731-B6A5-24E8FCAC6EF8}"/>
    <cellStyle name="Normal 20 2" xfId="42" xr:uid="{C41FAD1A-5CDB-4163-ABF8-EFC4115BC3A3}"/>
    <cellStyle name="Normal 20 3" xfId="43" xr:uid="{8EECC61B-C69D-46DE-88F6-F4AEF187041D}"/>
    <cellStyle name="Normal 20 4" xfId="44" xr:uid="{81159DDA-C9BD-44E3-8B52-C247AD72BAD1}"/>
    <cellStyle name="Normal 20 5" xfId="45" xr:uid="{3BC0F343-0BCC-4F5E-9C2C-3B6299CF12E0}"/>
    <cellStyle name="Normal 20 6" xfId="46" xr:uid="{DB75F8C2-A766-4A03-A9E3-F8E4B75B56A9}"/>
    <cellStyle name="Normal 20 7" xfId="47" xr:uid="{74D33BFB-749F-45DC-83B8-A0DD292BE694}"/>
    <cellStyle name="Normal 20 8" xfId="48" xr:uid="{49B7CADA-DDB2-495E-8F58-10549FD1CE6C}"/>
    <cellStyle name="Normal 20 9" xfId="49" xr:uid="{4D54DCEA-9B56-47E5-931F-F8F4BBC2958D}"/>
    <cellStyle name="Normal 21 2" xfId="50" xr:uid="{DAF55E17-1822-48BA-8285-69C4E9F6933D}"/>
    <cellStyle name="Normal 21 3" xfId="51" xr:uid="{A187A4A6-23F0-48AF-A025-3E44AD9F6D77}"/>
    <cellStyle name="Normal 21 4" xfId="52" xr:uid="{96ED2D7E-C976-479A-B379-EAA1BCD58792}"/>
    <cellStyle name="Normal 21 5" xfId="53" xr:uid="{B161227B-B795-4F9D-AA96-370E8F406962}"/>
    <cellStyle name="Normal 21 6" xfId="54" xr:uid="{5EBB2364-EC13-492A-8A64-D9422E9E3A77}"/>
    <cellStyle name="Normal 21 7" xfId="55" xr:uid="{107A844D-166F-4E2A-A9D9-D6238986732D}"/>
    <cellStyle name="Normal 21 8" xfId="56" xr:uid="{B502396A-A7E8-49B5-B5FF-90C23BCB0289}"/>
    <cellStyle name="Normal 21 9" xfId="57" xr:uid="{0DF7BA3A-BC3B-4856-A18C-CF98316AE224}"/>
    <cellStyle name="Normal 3" xfId="58" xr:uid="{692A2CF5-3F3E-4850-A069-552F6E4413C6}"/>
    <cellStyle name="Normal 3 10" xfId="59" xr:uid="{ADC161D0-3CD4-4ABE-B569-B610E82F51F3}"/>
    <cellStyle name="Normal 3 11" xfId="60" xr:uid="{4FD8F7FE-FE4D-4E90-8B6B-757B57E4D2D0}"/>
    <cellStyle name="Normal 3 2" xfId="61" xr:uid="{BE11D655-894F-4245-B1CB-BB8BE8D01615}"/>
    <cellStyle name="Normal 3 3" xfId="62" xr:uid="{FBA19BD7-A89F-420E-8D12-5F6B76C55B56}"/>
    <cellStyle name="Normal 3 4" xfId="63" xr:uid="{899F1D70-5129-4CD3-AAAF-CF46255349F6}"/>
    <cellStyle name="Normal 3 5" xfId="64" xr:uid="{60341878-99D0-4690-A356-CCF81765D093}"/>
    <cellStyle name="Normal 3 6" xfId="65" xr:uid="{71F93A03-CC21-4A1E-8D19-49973C69F6A0}"/>
    <cellStyle name="Normal 3 7" xfId="66" xr:uid="{B3CE65EB-D4AF-428A-9DC5-D7428F629345}"/>
    <cellStyle name="Normal 3 8" xfId="67" xr:uid="{BAA3A5B4-6DC9-45D1-8F26-83CB72BCAE7C}"/>
    <cellStyle name="Normal 3 9" xfId="68" xr:uid="{7CF945B1-87DE-4976-A2BA-98D4CB8626B4}"/>
    <cellStyle name="Normal 31 2" xfId="69" xr:uid="{A4E6FE5E-6D08-451D-AB1E-D190146DCC41}"/>
    <cellStyle name="Normal 31 3" xfId="70" xr:uid="{83D9D3BB-0320-4235-B488-DE47FE69460F}"/>
    <cellStyle name="Normal 31 4" xfId="71" xr:uid="{07F0162A-9734-4353-B5F0-2520577E4784}"/>
    <cellStyle name="Normal 31 5" xfId="72" xr:uid="{67BFEF14-99EF-4DF8-AC9E-5DBB938E31B2}"/>
    <cellStyle name="Normal 31 6" xfId="73" xr:uid="{25C34F05-B2D9-49E7-814A-B1C5750A419B}"/>
    <cellStyle name="Normal 31 7" xfId="74" xr:uid="{8A7DA82A-63FC-41F9-AF49-ECA9A7EF0578}"/>
    <cellStyle name="Normal 31 8" xfId="75" xr:uid="{831DC13D-0050-40CE-B816-B9AEC542043D}"/>
    <cellStyle name="Normal 31 9" xfId="76" xr:uid="{5669912A-D6D0-4FF2-959D-A52EF2119AE6}"/>
    <cellStyle name="Normal 32" xfId="77" xr:uid="{BD058724-5D2C-4E37-9F61-5C9B38890219}"/>
    <cellStyle name="Normal 32 2" xfId="78" xr:uid="{5F5E5E4B-B433-4D8B-9372-853A201E31B0}"/>
    <cellStyle name="Normal 32 3" xfId="79" xr:uid="{253FDF00-84E3-4DF4-A4F5-0D3ADD9C7D12}"/>
    <cellStyle name="Normal 32 4" xfId="80" xr:uid="{C096F49E-37A9-4263-A010-E3B8009878AD}"/>
    <cellStyle name="Normal 32 5" xfId="81" xr:uid="{8DA24D04-3D16-4E63-A637-807477E224AF}"/>
    <cellStyle name="Normal 32 6" xfId="82" xr:uid="{91F6B752-79CC-4260-8F1A-AEA475AD7AE3}"/>
    <cellStyle name="Normal 32 7" xfId="83" xr:uid="{CC326393-B0B6-47BB-B3B3-0D1514C6F1C3}"/>
    <cellStyle name="Normal 32 8" xfId="84" xr:uid="{E7F849A9-E9E3-4C80-9964-5D06396616DA}"/>
    <cellStyle name="Normal 32 9" xfId="85" xr:uid="{8EA1B188-329D-4960-A5E1-19BB8FFACA3D}"/>
    <cellStyle name="Normal 33" xfId="86" xr:uid="{CD51329C-11B4-4A7B-8600-B7057BB9527F}"/>
    <cellStyle name="Normal 33 2" xfId="87" xr:uid="{5DB3DDE0-B8FF-4053-B427-B395DED4A70B}"/>
    <cellStyle name="Normal 33 3" xfId="88" xr:uid="{665AC8E8-E8F9-4923-89B8-122D2BBF6232}"/>
    <cellStyle name="Normal 33 4" xfId="89" xr:uid="{0E1E4469-B6A2-4E16-A4E3-AB231ECEB349}"/>
    <cellStyle name="Normal 33 5" xfId="90" xr:uid="{A5267E7B-369F-40D9-A409-437E2E56C93A}"/>
    <cellStyle name="Normal 33 6" xfId="91" xr:uid="{7ADCF51A-C992-483E-B048-668E4292D031}"/>
    <cellStyle name="Normal 33 7" xfId="92" xr:uid="{4BF8ED0C-DF82-40B6-AE37-D93B7337FC75}"/>
    <cellStyle name="Normal 33 8" xfId="93" xr:uid="{03B203C9-4D0C-435B-A550-B5C7FB880B31}"/>
    <cellStyle name="Normal 33 9" xfId="94" xr:uid="{9148B6BB-5248-401C-9238-9B4CB026976B}"/>
    <cellStyle name="Normal 35 2" xfId="95" xr:uid="{74C29870-C22C-4987-9F41-573DF3E32608}"/>
    <cellStyle name="Normal 35 3" xfId="96" xr:uid="{C7201189-C560-4C2D-941D-8BA289677568}"/>
    <cellStyle name="Normal 35 4" xfId="97" xr:uid="{E04EA61B-AF74-4CF5-9710-A31BB9B35285}"/>
    <cellStyle name="Normal 35 5" xfId="98" xr:uid="{753DD69E-8404-4EDB-90D3-C590BB495F3F}"/>
    <cellStyle name="Normal 35 6" xfId="99" xr:uid="{E3C2FAAE-68CE-41D3-93DD-37489D689666}"/>
    <cellStyle name="Normal 35 7" xfId="100" xr:uid="{92924EAB-6CB8-42A8-95D3-207B2ED1F926}"/>
    <cellStyle name="Normal 4" xfId="101" xr:uid="{58ED1A92-AD56-452E-8EA7-85910B19869F}"/>
    <cellStyle name="Normal 4 2" xfId="102" xr:uid="{4E16C19A-448B-49BF-ACBF-C30BE2353AD2}"/>
    <cellStyle name="Normal 4 3" xfId="103" xr:uid="{5108FAF4-BD27-4A02-A887-EDAAD6F0EFA6}"/>
    <cellStyle name="Normal 5" xfId="104" xr:uid="{56A52148-5292-443B-8110-D95DE0234D29}"/>
    <cellStyle name="Normal 5 2" xfId="105" xr:uid="{D77CD8D4-D58F-4D8C-8EC3-25973DED0FC7}"/>
    <cellStyle name="Normal 5 3" xfId="106" xr:uid="{6794D760-AA68-4C56-AA23-DFDF0401C711}"/>
    <cellStyle name="Normal 5 4" xfId="107" xr:uid="{6657003C-BE55-4F12-8191-9726272CFCFF}"/>
    <cellStyle name="Normal 5 5" xfId="108" xr:uid="{8302C177-DD91-4D86-A535-FEA81D0DA4F6}"/>
    <cellStyle name="Normal 5 6" xfId="109" xr:uid="{681B3758-80C7-4400-8194-87CB3F617811}"/>
    <cellStyle name="Normal 5 7" xfId="110" xr:uid="{B3CAD7F1-E0AA-49CD-9BE4-76DCAC41AEF0}"/>
    <cellStyle name="Normal 5 8" xfId="111" xr:uid="{C1BCEA11-35C1-4E6F-83D6-16AEE88561E8}"/>
    <cellStyle name="Normal 5 9" xfId="112" xr:uid="{DEA29FF9-C5B2-41DE-BF00-2FB4A513A5FB}"/>
    <cellStyle name="Normal 6" xfId="113" xr:uid="{68801C33-3807-49EA-A3CD-27EF680F0EB3}"/>
    <cellStyle name="Normal 6 2" xfId="114" xr:uid="{35D59DA7-02ED-446A-A681-83FCBB0DC155}"/>
    <cellStyle name="Normal 6 3" xfId="115" xr:uid="{D882643A-A84C-4BB2-922A-8D09481D0F07}"/>
    <cellStyle name="Normal 6 4" xfId="116" xr:uid="{37C6DE62-C738-4BF4-A67F-D539E6FF20BE}"/>
    <cellStyle name="Normal 6 5" xfId="117" xr:uid="{3BA5BF02-9114-4B20-ACE6-D597C72A0A47}"/>
    <cellStyle name="Normal 6 6" xfId="118" xr:uid="{CA6FAD9F-5AAC-4595-A334-C345BD8ED54B}"/>
    <cellStyle name="Normal 6 7" xfId="119" xr:uid="{BE5BFD08-5DE0-441C-9874-5BA4D99EB772}"/>
    <cellStyle name="Normal 6 8" xfId="120" xr:uid="{00C68EAF-ADB8-4088-97CE-AE054FAF24B6}"/>
    <cellStyle name="Normal 64" xfId="121" xr:uid="{E18FCF33-529F-45F0-A089-C3DAAF2458B0}"/>
    <cellStyle name="Normal 64 2" xfId="122" xr:uid="{59AB9C26-2EE9-4345-A991-F5D04DC62476}"/>
    <cellStyle name="Normal 7" xfId="123" xr:uid="{C0EC4001-82C5-4B0A-9AFB-53EB8D178174}"/>
    <cellStyle name="Normal 70" xfId="124" xr:uid="{F131A974-65C7-4FB7-80EC-6D380D854545}"/>
    <cellStyle name="Normal 74" xfId="125" xr:uid="{EDA60807-152E-4D77-822F-870E9E8F2144}"/>
    <cellStyle name="Normal 74 2" xfId="126" xr:uid="{C99591DB-910A-4F9E-9CE6-98B8BFDCF10E}"/>
    <cellStyle name="Normal 75" xfId="127" xr:uid="{A177F9ED-4875-4ADB-9F67-E7D61F36337F}"/>
    <cellStyle name="Normal 75 2" xfId="128" xr:uid="{760E1C29-DADF-4446-AC62-15367A1547A6}"/>
    <cellStyle name="Normal 76" xfId="129" xr:uid="{6615C7F1-F543-464E-9E79-CA792364DCA7}"/>
    <cellStyle name="Normal 76 2" xfId="130" xr:uid="{90FF24DC-27F9-4A09-A4F5-E1777175DB5D}"/>
    <cellStyle name="Normal 8" xfId="131" xr:uid="{FB0320CF-D794-4A5B-9E22-9B3A584D445E}"/>
    <cellStyle name="Normal 8 2" xfId="132" xr:uid="{AEC959C5-0788-4CC4-9A71-B0592FCAA402}"/>
    <cellStyle name="Normal 8 3" xfId="133" xr:uid="{718FF82E-98D6-400E-BF5B-F89F5DBC50AE}"/>
    <cellStyle name="Normal 8 4" xfId="134" xr:uid="{A07510A6-0E71-4810-A783-437BD9509B4C}"/>
    <cellStyle name="Normal 8 5" xfId="135" xr:uid="{7204B8BF-0DE0-443F-9015-6B379E5CA9AA}"/>
    <cellStyle name="Normal 8 6" xfId="136" xr:uid="{20959D35-23A8-4505-A69D-9A78B1C4AD73}"/>
    <cellStyle name="Normal 8 7" xfId="137" xr:uid="{FFE88F33-E1A6-4978-A1EB-DC110E4C37D3}"/>
    <cellStyle name="Normal 8 8" xfId="138" xr:uid="{BB592D95-CB52-443E-B610-FFFA2164C73D}"/>
    <cellStyle name="Normal 8 9" xfId="139" xr:uid="{3AE51777-4AEB-4D29-BC3B-72DB2A93A542}"/>
    <cellStyle name="Normal 9" xfId="140" xr:uid="{8AF43272-A08E-4BF8-8FFC-1E3726574BE0}"/>
    <cellStyle name="Normal 9 2" xfId="141" xr:uid="{7AFE7B1A-BAEE-43F4-968D-3B69DDE3F226}"/>
    <cellStyle name="Normal 9 3" xfId="142" xr:uid="{AFF8370C-BD28-413E-9418-1F863415E850}"/>
    <cellStyle name="Normal 9 4" xfId="143" xr:uid="{040D4954-DDD7-45D0-BEC6-51C8B3545A5B}"/>
    <cellStyle name="Normal 9 5" xfId="144" xr:uid="{0EDB84F4-9602-4E71-AF7A-66D930A39787}"/>
    <cellStyle name="Normal 9 6" xfId="145" xr:uid="{CA3664FE-C2F5-4CBF-B4A4-38FA63E1198F}"/>
    <cellStyle name="Normal 9 7" xfId="146" xr:uid="{F3BD07BE-ABB8-4F30-B13A-BC1D3A806617}"/>
    <cellStyle name="Normal 9 8" xfId="147" xr:uid="{CFB94175-81DE-4B37-967E-B5ADB5CFA33B}"/>
    <cellStyle name="Normal 9 9" xfId="148" xr:uid="{C5D39920-A71C-4B29-A74B-F769BD222B40}"/>
    <cellStyle name="Normal_Hoja1 (2)" xfId="149" xr:uid="{E8AC0DCD-967E-45C7-AC80-4432D14D54A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1266825</xdr:colOff>
      <xdr:row>1</xdr:row>
      <xdr:rowOff>85725</xdr:rowOff>
    </xdr:from>
    <xdr:to>
      <xdr:col>4</xdr:col>
      <xdr:colOff>2533650</xdr:colOff>
      <xdr:row>5</xdr:row>
      <xdr:rowOff>0</xdr:rowOff>
    </xdr:to>
    <xdr:pic>
      <xdr:nvPicPr>
        <xdr:cNvPr id="126333" name="Picture 10">
          <a:extLst>
            <a:ext uri="{FF2B5EF4-FFF2-40B4-BE49-F238E27FC236}">
              <a16:creationId xmlns:a16="http://schemas.microsoft.com/office/drawing/2014/main" id="{8D5E656D-95CE-E115-76F5-730B43288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4725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0</xdr:row>
      <xdr:rowOff>47625</xdr:rowOff>
    </xdr:from>
    <xdr:to>
      <xdr:col>9</xdr:col>
      <xdr:colOff>666750</xdr:colOff>
      <xdr:row>8</xdr:row>
      <xdr:rowOff>161925</xdr:rowOff>
    </xdr:to>
    <xdr:pic>
      <xdr:nvPicPr>
        <xdr:cNvPr id="126334" name="Imagen 1">
          <a:extLst>
            <a:ext uri="{FF2B5EF4-FFF2-40B4-BE49-F238E27FC236}">
              <a16:creationId xmlns:a16="http://schemas.microsoft.com/office/drawing/2014/main" id="{E786A44D-2FCF-DD0E-42F7-52F223BF8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47625"/>
          <a:ext cx="1140142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FB763-2B13-4D68-8324-380AB8323912}">
  <dimension ref="A2:J229"/>
  <sheetViews>
    <sheetView tabSelected="1" workbookViewId="0">
      <selection activeCell="C17" sqref="C17"/>
    </sheetView>
  </sheetViews>
  <sheetFormatPr baseColWidth="10" defaultColWidth="9.140625" defaultRowHeight="15"/>
  <cols>
    <col min="1" max="1" width="7.5703125" style="54" customWidth="1"/>
    <col min="2" max="2" width="41.5703125" style="32" bestFit="1" customWidth="1"/>
    <col min="3" max="3" width="35.42578125" style="17" bestFit="1" customWidth="1"/>
    <col min="4" max="4" width="14.140625" style="17" customWidth="1"/>
    <col min="5" max="5" width="11.140625" style="36" customWidth="1"/>
    <col min="6" max="6" width="16.140625" style="10" bestFit="1" customWidth="1"/>
    <col min="7" max="7" width="12" style="1" customWidth="1"/>
    <col min="8" max="8" width="18.140625" style="27" bestFit="1" customWidth="1"/>
    <col min="9" max="9" width="14.140625" style="45" customWidth="1"/>
    <col min="10" max="10" width="10.7109375" style="45" bestFit="1" customWidth="1"/>
    <col min="11" max="11" width="13.42578125" style="45" bestFit="1" customWidth="1"/>
    <col min="12" max="16384" width="9.140625" style="45"/>
  </cols>
  <sheetData>
    <row r="2" spans="1:10">
      <c r="B2" s="33"/>
      <c r="C2" s="14"/>
      <c r="D2" s="14"/>
      <c r="F2" s="11"/>
    </row>
    <row r="3" spans="1:10">
      <c r="B3" s="33"/>
      <c r="C3" s="14"/>
      <c r="D3" s="14"/>
      <c r="F3" s="11"/>
    </row>
    <row r="4" spans="1:10">
      <c r="B4" s="33"/>
      <c r="C4" s="15"/>
      <c r="D4" s="15"/>
      <c r="F4" s="11"/>
    </row>
    <row r="5" spans="1:10">
      <c r="B5" s="33"/>
      <c r="C5" s="15"/>
      <c r="D5" s="15"/>
      <c r="F5" s="11"/>
    </row>
    <row r="6" spans="1:10">
      <c r="B6" s="33"/>
      <c r="C6" s="15"/>
      <c r="D6" s="15"/>
      <c r="F6" s="11"/>
    </row>
    <row r="7" spans="1:10">
      <c r="B7" s="33"/>
      <c r="C7" s="15"/>
      <c r="D7" s="15"/>
      <c r="F7" s="11"/>
    </row>
    <row r="8" spans="1:10">
      <c r="B8" s="33"/>
      <c r="C8" s="15"/>
      <c r="D8" s="15"/>
      <c r="F8" s="11"/>
    </row>
    <row r="9" spans="1:10">
      <c r="B9" s="33"/>
      <c r="C9" s="15"/>
      <c r="D9" s="15"/>
      <c r="F9" s="11"/>
    </row>
    <row r="10" spans="1:10" ht="15.75">
      <c r="B10" s="93" t="s">
        <v>22</v>
      </c>
      <c r="C10" s="93"/>
      <c r="D10" s="93"/>
      <c r="E10" s="93"/>
      <c r="F10" s="93"/>
      <c r="G10" s="93"/>
      <c r="H10" s="93"/>
      <c r="I10" s="93"/>
      <c r="J10" s="93"/>
    </row>
    <row r="11" spans="1:10" ht="15.75">
      <c r="B11" s="93" t="s">
        <v>206</v>
      </c>
      <c r="C11" s="93"/>
      <c r="D11" s="93"/>
      <c r="E11" s="93"/>
      <c r="F11" s="93"/>
      <c r="G11" s="93"/>
      <c r="H11" s="93"/>
      <c r="I11" s="93"/>
      <c r="J11" s="93"/>
    </row>
    <row r="12" spans="1:10">
      <c r="B12" s="34"/>
      <c r="C12" s="16"/>
      <c r="D12" s="16"/>
      <c r="E12" s="37"/>
      <c r="F12" s="12"/>
    </row>
    <row r="13" spans="1:10" ht="3.75" customHeight="1"/>
    <row r="14" spans="1:10" s="86" customFormat="1" ht="29.25" customHeight="1">
      <c r="A14" s="59"/>
      <c r="B14" s="57" t="s">
        <v>18</v>
      </c>
      <c r="C14" s="2" t="s">
        <v>0</v>
      </c>
      <c r="D14" s="53" t="s">
        <v>19</v>
      </c>
      <c r="E14" s="26" t="s">
        <v>20</v>
      </c>
      <c r="F14" s="13" t="s">
        <v>21</v>
      </c>
      <c r="G14" s="22" t="s">
        <v>13</v>
      </c>
      <c r="H14" s="13" t="s">
        <v>14</v>
      </c>
      <c r="I14" s="13" t="s">
        <v>15</v>
      </c>
      <c r="J14" s="2" t="s">
        <v>16</v>
      </c>
    </row>
    <row r="15" spans="1:10">
      <c r="B15" s="60"/>
      <c r="C15" s="65"/>
      <c r="D15" s="67"/>
      <c r="E15" s="47"/>
      <c r="F15" s="46"/>
      <c r="G15" s="47"/>
      <c r="H15" s="25"/>
      <c r="I15" s="44"/>
      <c r="J15" s="29"/>
    </row>
    <row r="16" spans="1:10">
      <c r="B16" s="60" t="s">
        <v>173</v>
      </c>
      <c r="C16" s="65" t="s">
        <v>85</v>
      </c>
      <c r="D16" s="69" t="s">
        <v>41</v>
      </c>
      <c r="E16" s="47" t="s">
        <v>190</v>
      </c>
      <c r="F16" s="46">
        <v>44261.8</v>
      </c>
      <c r="G16" s="47" t="s">
        <v>190</v>
      </c>
      <c r="H16" s="25">
        <v>44261.8</v>
      </c>
      <c r="I16" s="44">
        <f>+F16-H16</f>
        <v>0</v>
      </c>
      <c r="J16" s="29" t="s">
        <v>207</v>
      </c>
    </row>
    <row r="17" spans="1:10">
      <c r="A17" s="55"/>
      <c r="B17" s="60" t="s">
        <v>173</v>
      </c>
      <c r="C17" s="65" t="s">
        <v>85</v>
      </c>
      <c r="D17" s="69" t="s">
        <v>143</v>
      </c>
      <c r="E17" s="47" t="s">
        <v>201</v>
      </c>
      <c r="F17" s="46">
        <v>48687.98</v>
      </c>
      <c r="G17" s="47" t="s">
        <v>201</v>
      </c>
      <c r="H17" s="25">
        <v>48687.98</v>
      </c>
      <c r="I17" s="44">
        <f>+F17-H17</f>
        <v>0</v>
      </c>
      <c r="J17" s="29" t="s">
        <v>207</v>
      </c>
    </row>
    <row r="18" spans="1:10">
      <c r="A18" s="55"/>
      <c r="B18" s="60"/>
      <c r="C18" s="65"/>
      <c r="D18" s="67"/>
      <c r="E18" s="47"/>
      <c r="F18" s="46"/>
      <c r="G18" s="47"/>
      <c r="H18" s="25"/>
      <c r="I18" s="44"/>
      <c r="J18" s="29"/>
    </row>
    <row r="19" spans="1:10">
      <c r="A19" s="55"/>
      <c r="B19" s="60" t="s">
        <v>70</v>
      </c>
      <c r="C19" s="65" t="s">
        <v>5</v>
      </c>
      <c r="D19" s="69" t="s">
        <v>161</v>
      </c>
      <c r="E19" s="47">
        <v>45323</v>
      </c>
      <c r="F19" s="46">
        <v>21092.5</v>
      </c>
      <c r="G19" s="47">
        <v>44986</v>
      </c>
      <c r="H19" s="25">
        <v>21092.5</v>
      </c>
      <c r="I19" s="44">
        <f>+F19-H19</f>
        <v>0</v>
      </c>
      <c r="J19" s="29" t="s">
        <v>207</v>
      </c>
    </row>
    <row r="20" spans="1:10">
      <c r="B20" s="60"/>
      <c r="C20" s="65"/>
      <c r="D20" s="67"/>
      <c r="E20" s="47"/>
      <c r="F20" s="46"/>
      <c r="G20" s="47"/>
      <c r="H20" s="25"/>
      <c r="I20" s="44"/>
      <c r="J20" s="29"/>
    </row>
    <row r="21" spans="1:10">
      <c r="A21" s="55"/>
      <c r="B21" s="60" t="s">
        <v>148</v>
      </c>
      <c r="C21" s="65" t="s">
        <v>147</v>
      </c>
      <c r="D21" s="71" t="s">
        <v>50</v>
      </c>
      <c r="E21" s="75">
        <v>45261</v>
      </c>
      <c r="F21" s="46">
        <v>328500</v>
      </c>
      <c r="G21" s="75">
        <v>45261</v>
      </c>
      <c r="H21" s="25">
        <v>328500</v>
      </c>
      <c r="I21" s="44">
        <f>+F21-H21</f>
        <v>0</v>
      </c>
      <c r="J21" s="29" t="s">
        <v>207</v>
      </c>
    </row>
    <row r="22" spans="1:10">
      <c r="B22" s="60" t="s">
        <v>148</v>
      </c>
      <c r="C22" s="65" t="s">
        <v>147</v>
      </c>
      <c r="D22" s="71" t="s">
        <v>67</v>
      </c>
      <c r="E22" s="75">
        <v>45261</v>
      </c>
      <c r="F22" s="46">
        <v>328500</v>
      </c>
      <c r="G22" s="75">
        <v>45261</v>
      </c>
      <c r="H22" s="25">
        <v>328500</v>
      </c>
      <c r="I22" s="44">
        <f>+F22-H22</f>
        <v>0</v>
      </c>
      <c r="J22" s="29" t="s">
        <v>207</v>
      </c>
    </row>
    <row r="23" spans="1:10">
      <c r="A23" s="55"/>
      <c r="B23" s="60" t="s">
        <v>148</v>
      </c>
      <c r="C23" s="65" t="s">
        <v>147</v>
      </c>
      <c r="D23" s="71" t="s">
        <v>40</v>
      </c>
      <c r="E23" s="75" t="s">
        <v>55</v>
      </c>
      <c r="F23" s="46">
        <v>438000</v>
      </c>
      <c r="G23" s="75" t="s">
        <v>55</v>
      </c>
      <c r="H23" s="25">
        <v>438000</v>
      </c>
      <c r="I23" s="44">
        <f>+F23-H23</f>
        <v>0</v>
      </c>
      <c r="J23" s="29" t="s">
        <v>207</v>
      </c>
    </row>
    <row r="24" spans="1:10" s="5" customFormat="1">
      <c r="A24" s="56"/>
      <c r="B24" s="68"/>
      <c r="C24" s="65"/>
      <c r="D24" s="74"/>
      <c r="E24" s="47"/>
      <c r="F24" s="46"/>
      <c r="G24" s="47"/>
      <c r="H24" s="25"/>
      <c r="I24" s="44"/>
      <c r="J24" s="29"/>
    </row>
    <row r="25" spans="1:10">
      <c r="B25" s="60" t="s">
        <v>148</v>
      </c>
      <c r="C25" s="65" t="s">
        <v>147</v>
      </c>
      <c r="D25" s="71" t="s">
        <v>46</v>
      </c>
      <c r="E25" s="75">
        <v>45261</v>
      </c>
      <c r="F25" s="46">
        <v>311500</v>
      </c>
      <c r="G25" s="75">
        <v>45261</v>
      </c>
      <c r="H25" s="46">
        <v>311500</v>
      </c>
      <c r="I25" s="44">
        <f>+F25-H25</f>
        <v>0</v>
      </c>
      <c r="J25" s="29" t="s">
        <v>207</v>
      </c>
    </row>
    <row r="26" spans="1:10">
      <c r="B26" s="60" t="s">
        <v>148</v>
      </c>
      <c r="C26" s="65" t="s">
        <v>147</v>
      </c>
      <c r="D26" s="71" t="s">
        <v>66</v>
      </c>
      <c r="E26" s="75">
        <v>45444</v>
      </c>
      <c r="F26" s="46">
        <v>311500</v>
      </c>
      <c r="G26" s="75">
        <v>45444</v>
      </c>
      <c r="H26" s="25">
        <v>311500</v>
      </c>
      <c r="I26" s="44">
        <f>+F26-H26</f>
        <v>0</v>
      </c>
      <c r="J26" s="29" t="s">
        <v>207</v>
      </c>
    </row>
    <row r="27" spans="1:10">
      <c r="B27" s="60" t="s">
        <v>148</v>
      </c>
      <c r="C27" s="65" t="s">
        <v>147</v>
      </c>
      <c r="D27" s="71" t="s">
        <v>45</v>
      </c>
      <c r="E27" s="75" t="s">
        <v>55</v>
      </c>
      <c r="F27" s="46">
        <v>489500</v>
      </c>
      <c r="G27" s="75" t="s">
        <v>55</v>
      </c>
      <c r="H27" s="25">
        <v>489500</v>
      </c>
      <c r="I27" s="44">
        <f>+F27-H27</f>
        <v>0</v>
      </c>
      <c r="J27" s="29" t="s">
        <v>207</v>
      </c>
    </row>
    <row r="28" spans="1:10">
      <c r="B28" s="60"/>
      <c r="C28" s="65"/>
      <c r="D28" s="67"/>
      <c r="E28" s="47"/>
      <c r="F28" s="46"/>
      <c r="G28" s="47"/>
      <c r="H28" s="25"/>
      <c r="I28" s="44"/>
      <c r="J28" s="29"/>
    </row>
    <row r="29" spans="1:10">
      <c r="B29" s="60" t="s">
        <v>166</v>
      </c>
      <c r="C29" s="65" t="s">
        <v>4</v>
      </c>
      <c r="D29" s="71" t="s">
        <v>26</v>
      </c>
      <c r="E29" s="75">
        <v>45293</v>
      </c>
      <c r="F29" s="46">
        <v>15225726.76</v>
      </c>
      <c r="G29" s="75">
        <v>45293</v>
      </c>
      <c r="H29" s="25">
        <v>15225726.76</v>
      </c>
      <c r="I29" s="44">
        <f>+F29-H29</f>
        <v>0</v>
      </c>
      <c r="J29" s="29" t="s">
        <v>207</v>
      </c>
    </row>
    <row r="30" spans="1:10">
      <c r="B30" s="60"/>
      <c r="C30" s="65"/>
      <c r="D30" s="76"/>
      <c r="E30" s="48"/>
      <c r="F30" s="46"/>
      <c r="G30" s="48"/>
      <c r="H30" s="25"/>
      <c r="I30" s="44"/>
      <c r="J30" s="29"/>
    </row>
    <row r="31" spans="1:10">
      <c r="B31" s="60" t="s">
        <v>198</v>
      </c>
      <c r="C31" s="65" t="s">
        <v>4</v>
      </c>
      <c r="D31" s="69" t="s">
        <v>54</v>
      </c>
      <c r="E31" s="47">
        <v>45413</v>
      </c>
      <c r="F31" s="46">
        <v>17652947.370000001</v>
      </c>
      <c r="G31" s="47">
        <v>45413</v>
      </c>
      <c r="H31" s="25">
        <v>17652947.370000001</v>
      </c>
      <c r="I31" s="44">
        <f>+F31-H31</f>
        <v>0</v>
      </c>
      <c r="J31" s="29" t="s">
        <v>207</v>
      </c>
    </row>
    <row r="32" spans="1:10">
      <c r="B32" s="60"/>
      <c r="C32" s="65"/>
      <c r="D32" s="76"/>
      <c r="E32" s="48"/>
      <c r="F32" s="46"/>
      <c r="G32" s="48"/>
      <c r="H32" s="25"/>
      <c r="I32" s="44"/>
      <c r="J32" s="29"/>
    </row>
    <row r="33" spans="1:10">
      <c r="B33" s="60" t="s">
        <v>217</v>
      </c>
      <c r="C33" s="65" t="s">
        <v>52</v>
      </c>
      <c r="D33" s="67" t="s">
        <v>192</v>
      </c>
      <c r="E33" s="47">
        <v>45383</v>
      </c>
      <c r="F33" s="46">
        <v>810</v>
      </c>
      <c r="G33" s="47">
        <v>45383</v>
      </c>
      <c r="H33" s="46">
        <v>810</v>
      </c>
      <c r="I33" s="44">
        <f>+F33-H33</f>
        <v>0</v>
      </c>
      <c r="J33" s="29" t="s">
        <v>207</v>
      </c>
    </row>
    <row r="34" spans="1:10">
      <c r="B34" s="60" t="s">
        <v>217</v>
      </c>
      <c r="C34" s="65" t="s">
        <v>52</v>
      </c>
      <c r="D34" s="67" t="s">
        <v>193</v>
      </c>
      <c r="E34" s="47">
        <v>45383</v>
      </c>
      <c r="F34" s="46">
        <v>990</v>
      </c>
      <c r="G34" s="47">
        <v>45383</v>
      </c>
      <c r="H34" s="46">
        <v>990</v>
      </c>
      <c r="I34" s="44">
        <f>+F34-H34</f>
        <v>0</v>
      </c>
      <c r="J34" s="29" t="s">
        <v>207</v>
      </c>
    </row>
    <row r="35" spans="1:10" ht="18.75" customHeight="1">
      <c r="B35" s="60" t="s">
        <v>217</v>
      </c>
      <c r="C35" s="65" t="s">
        <v>52</v>
      </c>
      <c r="D35" s="67" t="s">
        <v>209</v>
      </c>
      <c r="E35" s="47">
        <v>45474</v>
      </c>
      <c r="F35" s="46">
        <v>300</v>
      </c>
      <c r="G35" s="47">
        <v>45474</v>
      </c>
      <c r="H35" s="46">
        <v>300</v>
      </c>
      <c r="I35" s="44">
        <f>+F35-H35</f>
        <v>0</v>
      </c>
      <c r="J35" s="29" t="s">
        <v>207</v>
      </c>
    </row>
    <row r="36" spans="1:10" ht="18.75" customHeight="1">
      <c r="B36" s="60" t="s">
        <v>217</v>
      </c>
      <c r="C36" s="65" t="s">
        <v>52</v>
      </c>
      <c r="D36" s="67" t="s">
        <v>194</v>
      </c>
      <c r="E36" s="47">
        <v>45383</v>
      </c>
      <c r="F36" s="46">
        <v>810</v>
      </c>
      <c r="G36" s="47">
        <v>45383</v>
      </c>
      <c r="H36" s="46">
        <v>810</v>
      </c>
      <c r="I36" s="44">
        <f>+F36-H36</f>
        <v>0</v>
      </c>
      <c r="J36" s="29" t="s">
        <v>207</v>
      </c>
    </row>
    <row r="37" spans="1:10" ht="18.75" customHeight="1">
      <c r="B37" s="60"/>
      <c r="C37" s="65"/>
      <c r="D37" s="67"/>
      <c r="E37" s="47"/>
      <c r="F37" s="46"/>
      <c r="G37" s="47"/>
      <c r="H37" s="25"/>
      <c r="I37" s="44"/>
      <c r="J37" s="29"/>
    </row>
    <row r="38" spans="1:10" ht="18.75" customHeight="1">
      <c r="B38" s="60" t="s">
        <v>93</v>
      </c>
      <c r="C38" s="65" t="s">
        <v>94</v>
      </c>
      <c r="D38" s="67" t="s">
        <v>116</v>
      </c>
      <c r="E38" s="72" t="s">
        <v>72</v>
      </c>
      <c r="F38" s="46">
        <v>159300</v>
      </c>
      <c r="G38" s="72" t="s">
        <v>72</v>
      </c>
      <c r="H38" s="25">
        <v>159300</v>
      </c>
      <c r="I38" s="44">
        <f>+F38-H38</f>
        <v>0</v>
      </c>
      <c r="J38" s="29" t="s">
        <v>207</v>
      </c>
    </row>
    <row r="39" spans="1:10">
      <c r="B39" s="61"/>
      <c r="C39" s="65"/>
      <c r="D39" s="67"/>
      <c r="E39" s="47"/>
      <c r="F39" s="46"/>
      <c r="G39" s="47"/>
      <c r="H39" s="25"/>
      <c r="I39" s="44"/>
      <c r="J39" s="29"/>
    </row>
    <row r="40" spans="1:10">
      <c r="B40" s="68" t="s">
        <v>178</v>
      </c>
      <c r="C40" s="65" t="s">
        <v>4</v>
      </c>
      <c r="D40" s="67" t="s">
        <v>62</v>
      </c>
      <c r="E40" s="47">
        <v>45413</v>
      </c>
      <c r="F40" s="46">
        <v>7800000</v>
      </c>
      <c r="G40" s="47">
        <v>45413</v>
      </c>
      <c r="H40" s="25">
        <v>7800000</v>
      </c>
      <c r="I40" s="44">
        <f>+F40-H40</f>
        <v>0</v>
      </c>
      <c r="J40" s="29" t="s">
        <v>207</v>
      </c>
    </row>
    <row r="41" spans="1:10">
      <c r="B41" s="60"/>
      <c r="C41" s="65"/>
      <c r="D41" s="67"/>
      <c r="E41" s="47"/>
      <c r="F41" s="25"/>
      <c r="G41" s="47"/>
      <c r="H41" s="25"/>
      <c r="I41" s="44"/>
      <c r="J41" s="29"/>
    </row>
    <row r="42" spans="1:10">
      <c r="A42" s="55"/>
      <c r="B42" s="68" t="s">
        <v>61</v>
      </c>
      <c r="C42" s="65" t="s">
        <v>4</v>
      </c>
      <c r="D42" s="67" t="s">
        <v>38</v>
      </c>
      <c r="E42" s="47">
        <v>45413</v>
      </c>
      <c r="F42" s="25">
        <v>8222751.6999999993</v>
      </c>
      <c r="G42" s="47">
        <v>45413</v>
      </c>
      <c r="H42" s="25">
        <v>8222751.6999999993</v>
      </c>
      <c r="I42" s="44">
        <f>+F42-H42</f>
        <v>0</v>
      </c>
      <c r="J42" s="29" t="s">
        <v>207</v>
      </c>
    </row>
    <row r="43" spans="1:10">
      <c r="A43" s="55"/>
      <c r="B43" s="60"/>
      <c r="C43" s="81"/>
      <c r="D43" s="71"/>
      <c r="E43" s="75"/>
      <c r="F43" s="46"/>
      <c r="G43" s="75"/>
      <c r="H43" s="25"/>
      <c r="I43" s="44"/>
      <c r="J43" s="29"/>
    </row>
    <row r="44" spans="1:10">
      <c r="A44" s="55"/>
      <c r="B44" s="68" t="s">
        <v>210</v>
      </c>
      <c r="C44" s="65" t="s">
        <v>122</v>
      </c>
      <c r="D44" s="74" t="s">
        <v>211</v>
      </c>
      <c r="E44" s="47">
        <v>45474</v>
      </c>
      <c r="F44" s="46">
        <v>200000</v>
      </c>
      <c r="G44" s="47">
        <v>45474</v>
      </c>
      <c r="H44" s="46">
        <v>200000</v>
      </c>
      <c r="I44" s="44">
        <f>+F44-H44</f>
        <v>0</v>
      </c>
      <c r="J44" s="29" t="s">
        <v>207</v>
      </c>
    </row>
    <row r="45" spans="1:10">
      <c r="A45" s="55"/>
      <c r="B45" s="60"/>
      <c r="C45" s="65"/>
      <c r="D45" s="67"/>
      <c r="E45" s="75"/>
      <c r="F45" s="46"/>
      <c r="G45" s="75"/>
      <c r="H45" s="46"/>
      <c r="I45" s="44"/>
      <c r="J45" s="29"/>
    </row>
    <row r="46" spans="1:10">
      <c r="A46" s="55"/>
      <c r="B46" s="60" t="s">
        <v>163</v>
      </c>
      <c r="C46" s="65" t="s">
        <v>4</v>
      </c>
      <c r="D46" s="73" t="s">
        <v>24</v>
      </c>
      <c r="E46" s="49" t="s">
        <v>102</v>
      </c>
      <c r="F46" s="25">
        <v>7004764.8399999999</v>
      </c>
      <c r="G46" s="49" t="s">
        <v>102</v>
      </c>
      <c r="H46" s="25">
        <v>7004764.8399999999</v>
      </c>
      <c r="I46" s="44">
        <f>+F46-H46</f>
        <v>0</v>
      </c>
      <c r="J46" s="29" t="s">
        <v>207</v>
      </c>
    </row>
    <row r="47" spans="1:10">
      <c r="A47" s="55"/>
      <c r="B47" s="60"/>
      <c r="C47" s="65"/>
      <c r="D47" s="67"/>
      <c r="E47" s="47"/>
      <c r="F47" s="46"/>
      <c r="G47" s="47"/>
      <c r="H47" s="25"/>
      <c r="I47" s="44"/>
      <c r="J47" s="29"/>
    </row>
    <row r="48" spans="1:10">
      <c r="A48" s="55"/>
      <c r="B48" s="60" t="s">
        <v>78</v>
      </c>
      <c r="C48" s="65" t="s">
        <v>4</v>
      </c>
      <c r="D48" s="70" t="s">
        <v>48</v>
      </c>
      <c r="E48" s="47">
        <v>45271</v>
      </c>
      <c r="F48" s="46">
        <v>697380</v>
      </c>
      <c r="G48" s="47">
        <v>45271</v>
      </c>
      <c r="H48" s="25">
        <v>697380</v>
      </c>
      <c r="I48" s="44">
        <f>+F48-H48</f>
        <v>0</v>
      </c>
      <c r="J48" s="29" t="s">
        <v>207</v>
      </c>
    </row>
    <row r="49" spans="1:10">
      <c r="A49" s="55"/>
      <c r="B49" s="60" t="s">
        <v>78</v>
      </c>
      <c r="C49" s="65" t="s">
        <v>4</v>
      </c>
      <c r="D49" s="70" t="s">
        <v>79</v>
      </c>
      <c r="E49" s="47" t="s">
        <v>63</v>
      </c>
      <c r="F49" s="46">
        <v>985000</v>
      </c>
      <c r="G49" s="47" t="s">
        <v>63</v>
      </c>
      <c r="H49" s="25">
        <v>985000</v>
      </c>
      <c r="I49" s="44">
        <f>+F49-H49</f>
        <v>0</v>
      </c>
      <c r="J49" s="29" t="s">
        <v>207</v>
      </c>
    </row>
    <row r="50" spans="1:10">
      <c r="A50" s="55"/>
      <c r="B50" s="60"/>
      <c r="C50" s="65"/>
      <c r="D50" s="69"/>
      <c r="E50" s="47"/>
      <c r="F50" s="46"/>
      <c r="G50" s="47"/>
      <c r="H50" s="25"/>
      <c r="I50" s="44"/>
      <c r="J50" s="29"/>
    </row>
    <row r="51" spans="1:10">
      <c r="A51" s="55"/>
      <c r="B51" s="60" t="s">
        <v>200</v>
      </c>
      <c r="C51" s="65" t="s">
        <v>1</v>
      </c>
      <c r="D51" s="67" t="s">
        <v>142</v>
      </c>
      <c r="E51" s="47">
        <v>45413</v>
      </c>
      <c r="F51" s="46">
        <v>29500</v>
      </c>
      <c r="G51" s="47">
        <v>45413</v>
      </c>
      <c r="H51" s="25">
        <v>29500</v>
      </c>
      <c r="I51" s="44">
        <f t="shared" ref="I51:I56" si="0">+F51-H51</f>
        <v>0</v>
      </c>
      <c r="J51" s="29" t="s">
        <v>207</v>
      </c>
    </row>
    <row r="52" spans="1:10">
      <c r="A52" s="55"/>
      <c r="B52" s="60" t="s">
        <v>200</v>
      </c>
      <c r="C52" s="65" t="s">
        <v>1</v>
      </c>
      <c r="D52" s="67" t="s">
        <v>141</v>
      </c>
      <c r="E52" s="47">
        <v>45413</v>
      </c>
      <c r="F52" s="46">
        <v>29500</v>
      </c>
      <c r="G52" s="47">
        <v>45413</v>
      </c>
      <c r="H52" s="25">
        <v>29500</v>
      </c>
      <c r="I52" s="44">
        <f t="shared" si="0"/>
        <v>0</v>
      </c>
      <c r="J52" s="29" t="s">
        <v>207</v>
      </c>
    </row>
    <row r="53" spans="1:10">
      <c r="A53" s="55"/>
      <c r="B53" s="60" t="s">
        <v>200</v>
      </c>
      <c r="C53" s="65" t="s">
        <v>1</v>
      </c>
      <c r="D53" s="67" t="s">
        <v>39</v>
      </c>
      <c r="E53" s="47">
        <v>45413</v>
      </c>
      <c r="F53" s="46">
        <v>29500</v>
      </c>
      <c r="G53" s="47">
        <v>45413</v>
      </c>
      <c r="H53" s="25">
        <v>29500</v>
      </c>
      <c r="I53" s="44">
        <f t="shared" si="0"/>
        <v>0</v>
      </c>
      <c r="J53" s="29" t="s">
        <v>207</v>
      </c>
    </row>
    <row r="54" spans="1:10">
      <c r="A54" s="55"/>
      <c r="B54" s="60" t="s">
        <v>200</v>
      </c>
      <c r="C54" s="65" t="s">
        <v>1</v>
      </c>
      <c r="D54" s="67" t="s">
        <v>38</v>
      </c>
      <c r="E54" s="47">
        <v>45413</v>
      </c>
      <c r="F54" s="46">
        <v>29500</v>
      </c>
      <c r="G54" s="47">
        <v>45413</v>
      </c>
      <c r="H54" s="25">
        <v>29500</v>
      </c>
      <c r="I54" s="44">
        <f t="shared" si="0"/>
        <v>0</v>
      </c>
      <c r="J54" s="29" t="s">
        <v>207</v>
      </c>
    </row>
    <row r="55" spans="1:10">
      <c r="A55" s="55"/>
      <c r="B55" s="60" t="s">
        <v>200</v>
      </c>
      <c r="C55" s="65" t="s">
        <v>1</v>
      </c>
      <c r="D55" s="67" t="s">
        <v>62</v>
      </c>
      <c r="E55" s="47">
        <v>45413</v>
      </c>
      <c r="F55" s="46">
        <v>29500</v>
      </c>
      <c r="G55" s="47">
        <v>45413</v>
      </c>
      <c r="H55" s="25">
        <v>29500</v>
      </c>
      <c r="I55" s="44">
        <f t="shared" si="0"/>
        <v>0</v>
      </c>
      <c r="J55" s="29" t="s">
        <v>207</v>
      </c>
    </row>
    <row r="56" spans="1:10">
      <c r="A56" s="55"/>
      <c r="B56" s="60" t="s">
        <v>200</v>
      </c>
      <c r="C56" s="65" t="s">
        <v>1</v>
      </c>
      <c r="D56" s="67" t="s">
        <v>164</v>
      </c>
      <c r="E56" s="47">
        <v>45413</v>
      </c>
      <c r="F56" s="46">
        <v>29500</v>
      </c>
      <c r="G56" s="47">
        <v>45413</v>
      </c>
      <c r="H56" s="25">
        <v>29500</v>
      </c>
      <c r="I56" s="44">
        <f t="shared" si="0"/>
        <v>0</v>
      </c>
      <c r="J56" s="29" t="s">
        <v>207</v>
      </c>
    </row>
    <row r="57" spans="1:10">
      <c r="A57" s="55"/>
      <c r="B57" s="60"/>
      <c r="C57" s="65"/>
      <c r="D57" s="67"/>
      <c r="E57" s="47"/>
      <c r="F57" s="46"/>
      <c r="G57" s="47"/>
      <c r="H57" s="25"/>
      <c r="I57" s="44"/>
      <c r="J57" s="29"/>
    </row>
    <row r="58" spans="1:10">
      <c r="A58" s="55"/>
      <c r="B58" s="60" t="s">
        <v>146</v>
      </c>
      <c r="C58" s="65" t="s">
        <v>90</v>
      </c>
      <c r="D58" s="76" t="s">
        <v>101</v>
      </c>
      <c r="E58" s="51">
        <v>45383</v>
      </c>
      <c r="F58" s="46">
        <v>8552550</v>
      </c>
      <c r="G58" s="51">
        <v>45383</v>
      </c>
      <c r="H58" s="25">
        <v>8552550</v>
      </c>
      <c r="I58" s="44">
        <f>+F58-H58</f>
        <v>0</v>
      </c>
      <c r="J58" s="29" t="s">
        <v>207</v>
      </c>
    </row>
    <row r="59" spans="1:10">
      <c r="A59" s="55"/>
      <c r="B59" s="60"/>
      <c r="C59" s="65"/>
      <c r="D59" s="79"/>
      <c r="E59" s="48"/>
      <c r="F59" s="46"/>
      <c r="G59" s="48"/>
      <c r="H59" s="25"/>
      <c r="I59" s="44"/>
      <c r="J59" s="29"/>
    </row>
    <row r="60" spans="1:10">
      <c r="A60" s="55"/>
      <c r="B60" s="60" t="s">
        <v>146</v>
      </c>
      <c r="C60" s="65" t="s">
        <v>90</v>
      </c>
      <c r="D60" s="76" t="s">
        <v>100</v>
      </c>
      <c r="E60" s="51">
        <v>45356</v>
      </c>
      <c r="F60" s="46">
        <v>3181034.4600000009</v>
      </c>
      <c r="G60" s="51">
        <v>45356</v>
      </c>
      <c r="H60" s="25">
        <v>3181034.4600000009</v>
      </c>
      <c r="I60" s="44">
        <f>+F60-H60</f>
        <v>0</v>
      </c>
      <c r="J60" s="29" t="s">
        <v>207</v>
      </c>
    </row>
    <row r="61" spans="1:10">
      <c r="A61" s="55"/>
      <c r="B61" s="60"/>
      <c r="C61" s="65"/>
      <c r="D61" s="76"/>
      <c r="E61" s="51"/>
      <c r="F61" s="46"/>
      <c r="G61" s="51"/>
      <c r="H61" s="25"/>
      <c r="I61" s="44"/>
      <c r="J61" s="29"/>
    </row>
    <row r="62" spans="1:10">
      <c r="A62" s="55"/>
      <c r="B62" s="60" t="s">
        <v>96</v>
      </c>
      <c r="C62" s="65" t="s">
        <v>90</v>
      </c>
      <c r="D62" s="67" t="s">
        <v>165</v>
      </c>
      <c r="E62" s="47">
        <v>45352</v>
      </c>
      <c r="F62" s="46">
        <v>348463.88</v>
      </c>
      <c r="G62" s="47">
        <v>45264</v>
      </c>
      <c r="H62" s="25">
        <v>348463.88</v>
      </c>
      <c r="I62" s="44">
        <f>+F62-H62</f>
        <v>0</v>
      </c>
      <c r="J62" s="29" t="s">
        <v>207</v>
      </c>
    </row>
    <row r="63" spans="1:10">
      <c r="A63" s="55"/>
      <c r="B63" s="60"/>
      <c r="C63" s="65"/>
      <c r="D63" s="67"/>
      <c r="E63" s="47"/>
      <c r="F63" s="46"/>
      <c r="G63" s="47"/>
      <c r="H63" s="25"/>
      <c r="I63" s="44"/>
      <c r="J63" s="29"/>
    </row>
    <row r="64" spans="1:10">
      <c r="A64" s="55"/>
      <c r="B64" s="61" t="s">
        <v>86</v>
      </c>
      <c r="C64" s="65" t="s">
        <v>4</v>
      </c>
      <c r="D64" s="67" t="s">
        <v>32</v>
      </c>
      <c r="E64" s="47">
        <v>45261</v>
      </c>
      <c r="F64" s="46">
        <v>906200</v>
      </c>
      <c r="G64" s="47">
        <v>45261</v>
      </c>
      <c r="H64" s="25">
        <v>906200</v>
      </c>
      <c r="I64" s="44">
        <f>+F64-H64</f>
        <v>0</v>
      </c>
      <c r="J64" s="29" t="s">
        <v>207</v>
      </c>
    </row>
    <row r="65" spans="1:10">
      <c r="A65" s="55"/>
      <c r="B65" s="60"/>
      <c r="C65" s="65"/>
      <c r="D65" s="67"/>
      <c r="E65" s="47"/>
      <c r="F65" s="46"/>
      <c r="G65" s="47"/>
      <c r="H65" s="25"/>
      <c r="I65" s="44"/>
      <c r="J65" s="29"/>
    </row>
    <row r="66" spans="1:10">
      <c r="A66" s="55"/>
      <c r="B66" s="60" t="s">
        <v>162</v>
      </c>
      <c r="C66" s="65" t="s">
        <v>73</v>
      </c>
      <c r="D66" s="73" t="s">
        <v>48</v>
      </c>
      <c r="E66" s="49">
        <v>45231</v>
      </c>
      <c r="F66" s="46">
        <v>49364.12</v>
      </c>
      <c r="G66" s="49">
        <v>45231</v>
      </c>
      <c r="H66" s="25">
        <v>49364.12</v>
      </c>
      <c r="I66" s="44">
        <f>+F66-H66</f>
        <v>0</v>
      </c>
      <c r="J66" s="29" t="s">
        <v>207</v>
      </c>
    </row>
    <row r="67" spans="1:10">
      <c r="A67" s="55"/>
      <c r="B67" s="4"/>
      <c r="C67" s="8"/>
      <c r="D67" s="6"/>
      <c r="E67" s="3"/>
      <c r="F67" s="9"/>
      <c r="G67" s="3"/>
      <c r="H67" s="44"/>
      <c r="I67" s="44"/>
      <c r="J67" s="52"/>
    </row>
    <row r="68" spans="1:10">
      <c r="A68" s="55"/>
      <c r="B68" s="64" t="s">
        <v>47</v>
      </c>
      <c r="C68" s="65" t="s">
        <v>56</v>
      </c>
      <c r="D68" s="63" t="s">
        <v>57</v>
      </c>
      <c r="E68" s="62">
        <v>45200</v>
      </c>
      <c r="F68" s="66">
        <v>23600</v>
      </c>
      <c r="G68" s="62">
        <v>45200</v>
      </c>
      <c r="H68" s="25">
        <v>23600</v>
      </c>
      <c r="I68" s="44">
        <f>+F68-H68</f>
        <v>0</v>
      </c>
      <c r="J68" s="29" t="s">
        <v>207</v>
      </c>
    </row>
    <row r="69" spans="1:10">
      <c r="A69" s="55"/>
      <c r="B69" s="60"/>
      <c r="C69" s="65"/>
      <c r="D69" s="67"/>
      <c r="E69" s="47"/>
      <c r="F69" s="46"/>
      <c r="G69" s="47"/>
      <c r="H69" s="25"/>
      <c r="I69" s="44"/>
      <c r="J69" s="29"/>
    </row>
    <row r="70" spans="1:10">
      <c r="A70" s="55"/>
      <c r="B70" s="60" t="s">
        <v>97</v>
      </c>
      <c r="C70" s="65" t="s">
        <v>1</v>
      </c>
      <c r="D70" s="69" t="s">
        <v>98</v>
      </c>
      <c r="E70" s="47">
        <v>45139</v>
      </c>
      <c r="F70" s="46">
        <v>47200</v>
      </c>
      <c r="G70" s="47">
        <v>45139</v>
      </c>
      <c r="H70" s="25">
        <v>47200</v>
      </c>
      <c r="I70" s="44">
        <f>+F70-H70</f>
        <v>0</v>
      </c>
      <c r="J70" s="29" t="s">
        <v>207</v>
      </c>
    </row>
    <row r="71" spans="1:10">
      <c r="A71" s="55"/>
      <c r="B71" s="60" t="s">
        <v>97</v>
      </c>
      <c r="C71" s="65" t="s">
        <v>1</v>
      </c>
      <c r="D71" s="69" t="s">
        <v>12</v>
      </c>
      <c r="E71" s="47">
        <v>45200</v>
      </c>
      <c r="F71" s="46">
        <v>47200</v>
      </c>
      <c r="G71" s="47">
        <v>45200</v>
      </c>
      <c r="H71" s="25">
        <v>47200</v>
      </c>
      <c r="I71" s="44">
        <f>+F71-H71</f>
        <v>0</v>
      </c>
      <c r="J71" s="29" t="s">
        <v>207</v>
      </c>
    </row>
    <row r="72" spans="1:10">
      <c r="A72" s="55"/>
      <c r="B72" s="60" t="s">
        <v>97</v>
      </c>
      <c r="C72" s="65" t="s">
        <v>1</v>
      </c>
      <c r="D72" s="69" t="s">
        <v>131</v>
      </c>
      <c r="E72" s="47">
        <v>45200</v>
      </c>
      <c r="F72" s="46">
        <v>47200</v>
      </c>
      <c r="G72" s="47">
        <v>45200</v>
      </c>
      <c r="H72" s="25">
        <v>47200</v>
      </c>
      <c r="I72" s="44">
        <f>+F72-H72</f>
        <v>0</v>
      </c>
      <c r="J72" s="29" t="s">
        <v>207</v>
      </c>
    </row>
    <row r="73" spans="1:10">
      <c r="A73" s="55"/>
      <c r="B73" s="60"/>
      <c r="C73" s="65"/>
      <c r="D73" s="67"/>
      <c r="E73" s="47"/>
      <c r="F73" s="46"/>
      <c r="G73" s="47"/>
      <c r="H73" s="25"/>
      <c r="I73" s="44"/>
      <c r="J73" s="29"/>
    </row>
    <row r="74" spans="1:10">
      <c r="A74" s="55"/>
      <c r="B74" s="60" t="s">
        <v>35</v>
      </c>
      <c r="C74" s="65" t="s">
        <v>2</v>
      </c>
      <c r="D74" s="69" t="s">
        <v>64</v>
      </c>
      <c r="E74" s="47">
        <v>45200</v>
      </c>
      <c r="F74" s="46">
        <v>35400</v>
      </c>
      <c r="G74" s="47">
        <v>45200</v>
      </c>
      <c r="H74" s="25">
        <v>35400</v>
      </c>
      <c r="I74" s="44">
        <f>+F74-H74</f>
        <v>0</v>
      </c>
      <c r="J74" s="29" t="s">
        <v>207</v>
      </c>
    </row>
    <row r="75" spans="1:10">
      <c r="A75" s="55"/>
      <c r="B75" s="60" t="s">
        <v>35</v>
      </c>
      <c r="C75" s="65" t="s">
        <v>2</v>
      </c>
      <c r="D75" s="69" t="s">
        <v>65</v>
      </c>
      <c r="E75" s="47">
        <v>45200</v>
      </c>
      <c r="F75" s="46">
        <v>35400</v>
      </c>
      <c r="G75" s="47">
        <v>45200</v>
      </c>
      <c r="H75" s="25">
        <v>35400</v>
      </c>
      <c r="I75" s="44">
        <f>+F75-H75</f>
        <v>0</v>
      </c>
      <c r="J75" s="29" t="s">
        <v>207</v>
      </c>
    </row>
    <row r="76" spans="1:10">
      <c r="A76" s="55"/>
      <c r="B76" s="60" t="s">
        <v>35</v>
      </c>
      <c r="C76" s="65" t="s">
        <v>2</v>
      </c>
      <c r="D76" s="69" t="s">
        <v>23</v>
      </c>
      <c r="E76" s="47">
        <v>45200</v>
      </c>
      <c r="F76" s="46">
        <v>35400</v>
      </c>
      <c r="G76" s="47">
        <v>45200</v>
      </c>
      <c r="H76" s="25">
        <v>35400</v>
      </c>
      <c r="I76" s="44">
        <f>+F76-H76</f>
        <v>0</v>
      </c>
      <c r="J76" s="29" t="s">
        <v>207</v>
      </c>
    </row>
    <row r="77" spans="1:10">
      <c r="A77" s="55"/>
      <c r="B77" s="4"/>
      <c r="C77" s="8"/>
      <c r="D77" s="6"/>
      <c r="E77" s="3"/>
      <c r="F77" s="9"/>
      <c r="G77" s="3"/>
      <c r="H77" s="44"/>
      <c r="I77" s="44"/>
      <c r="J77" s="52"/>
    </row>
    <row r="78" spans="1:10">
      <c r="A78" s="55"/>
      <c r="B78" s="60" t="s">
        <v>111</v>
      </c>
      <c r="C78" s="65" t="s">
        <v>2</v>
      </c>
      <c r="D78" s="67" t="s">
        <v>83</v>
      </c>
      <c r="E78" s="47">
        <v>45261</v>
      </c>
      <c r="F78" s="46">
        <v>29500</v>
      </c>
      <c r="G78" s="47">
        <v>45261</v>
      </c>
      <c r="H78" s="25">
        <v>29500</v>
      </c>
      <c r="I78" s="44">
        <f>+F78-H78</f>
        <v>0</v>
      </c>
      <c r="J78" s="29" t="s">
        <v>207</v>
      </c>
    </row>
    <row r="79" spans="1:10">
      <c r="A79" s="55"/>
      <c r="B79" s="60" t="s">
        <v>111</v>
      </c>
      <c r="C79" s="65" t="s">
        <v>2</v>
      </c>
      <c r="D79" s="67" t="s">
        <v>172</v>
      </c>
      <c r="E79" s="47">
        <v>45323</v>
      </c>
      <c r="F79" s="46">
        <v>29500</v>
      </c>
      <c r="G79" s="47">
        <v>45323</v>
      </c>
      <c r="H79" s="25">
        <v>29500</v>
      </c>
      <c r="I79" s="44">
        <f>+F79-H79</f>
        <v>0</v>
      </c>
      <c r="J79" s="29" t="s">
        <v>207</v>
      </c>
    </row>
    <row r="80" spans="1:10">
      <c r="A80" s="55"/>
      <c r="B80" s="60"/>
      <c r="C80" s="65"/>
      <c r="D80" s="67"/>
      <c r="E80" s="47"/>
      <c r="F80" s="46"/>
      <c r="G80" s="47"/>
      <c r="H80" s="25"/>
      <c r="I80" s="44"/>
      <c r="J80" s="29"/>
    </row>
    <row r="81" spans="1:10">
      <c r="A81" s="55"/>
      <c r="B81" s="80" t="s">
        <v>153</v>
      </c>
      <c r="C81" s="82" t="s">
        <v>1</v>
      </c>
      <c r="D81" s="84" t="s">
        <v>80</v>
      </c>
      <c r="E81" s="83">
        <v>45261</v>
      </c>
      <c r="F81" s="85">
        <v>29500</v>
      </c>
      <c r="G81" s="83">
        <v>45261</v>
      </c>
      <c r="H81" s="25">
        <v>29500</v>
      </c>
      <c r="I81" s="44">
        <f>+F81-H81</f>
        <v>0</v>
      </c>
      <c r="J81" s="29" t="s">
        <v>207</v>
      </c>
    </row>
    <row r="82" spans="1:10">
      <c r="A82" s="55"/>
      <c r="B82" s="60"/>
      <c r="C82" s="65"/>
      <c r="D82" s="67"/>
      <c r="E82" s="47"/>
      <c r="F82" s="46"/>
      <c r="G82" s="47"/>
      <c r="H82" s="25"/>
      <c r="I82" s="44"/>
      <c r="J82" s="29"/>
    </row>
    <row r="83" spans="1:10">
      <c r="A83" s="55"/>
      <c r="B83" s="60" t="s">
        <v>109</v>
      </c>
      <c r="C83" s="65" t="s">
        <v>2</v>
      </c>
      <c r="D83" s="67" t="s">
        <v>108</v>
      </c>
      <c r="E83" s="75">
        <v>45261</v>
      </c>
      <c r="F83" s="46">
        <v>59000</v>
      </c>
      <c r="G83" s="75">
        <v>45261</v>
      </c>
      <c r="H83" s="25">
        <v>59000</v>
      </c>
      <c r="I83" s="44">
        <f>+F83-H83</f>
        <v>0</v>
      </c>
      <c r="J83" s="29" t="s">
        <v>207</v>
      </c>
    </row>
    <row r="84" spans="1:10">
      <c r="A84" s="55"/>
      <c r="B84" s="60" t="s">
        <v>109</v>
      </c>
      <c r="C84" s="65" t="s">
        <v>2</v>
      </c>
      <c r="D84" s="67" t="s">
        <v>110</v>
      </c>
      <c r="E84" s="75">
        <v>45261</v>
      </c>
      <c r="F84" s="46">
        <v>59000</v>
      </c>
      <c r="G84" s="75">
        <v>45261</v>
      </c>
      <c r="H84" s="25">
        <v>59000</v>
      </c>
      <c r="I84" s="44">
        <f>+F84-H84</f>
        <v>0</v>
      </c>
      <c r="J84" s="29" t="s">
        <v>207</v>
      </c>
    </row>
    <row r="85" spans="1:10">
      <c r="A85" s="55"/>
      <c r="B85" s="60" t="s">
        <v>109</v>
      </c>
      <c r="C85" s="65" t="s">
        <v>2</v>
      </c>
      <c r="D85" s="67" t="s">
        <v>169</v>
      </c>
      <c r="E85" s="75">
        <v>45295</v>
      </c>
      <c r="F85" s="46">
        <v>59000</v>
      </c>
      <c r="G85" s="75">
        <v>45295</v>
      </c>
      <c r="H85" s="25">
        <v>59000</v>
      </c>
      <c r="I85" s="44">
        <f>+F85-H85</f>
        <v>0</v>
      </c>
      <c r="J85" s="29" t="s">
        <v>207</v>
      </c>
    </row>
    <row r="86" spans="1:10">
      <c r="A86" s="55"/>
      <c r="B86" s="60"/>
      <c r="C86" s="65"/>
      <c r="D86" s="67"/>
      <c r="E86" s="47"/>
      <c r="F86" s="46"/>
      <c r="G86" s="47"/>
      <c r="H86" s="25"/>
      <c r="I86" s="44"/>
      <c r="J86" s="29"/>
    </row>
    <row r="87" spans="1:10">
      <c r="A87" s="55"/>
      <c r="B87" s="60" t="s">
        <v>29</v>
      </c>
      <c r="C87" s="65" t="s">
        <v>1</v>
      </c>
      <c r="D87" s="67" t="s">
        <v>129</v>
      </c>
      <c r="E87" s="47">
        <v>45261</v>
      </c>
      <c r="F87" s="46">
        <v>23600</v>
      </c>
      <c r="G87" s="47">
        <v>45261</v>
      </c>
      <c r="H87" s="25">
        <v>23600</v>
      </c>
      <c r="I87" s="44">
        <f>+F87-H87</f>
        <v>0</v>
      </c>
      <c r="J87" s="29" t="s">
        <v>207</v>
      </c>
    </row>
    <row r="88" spans="1:10">
      <c r="A88" s="55"/>
      <c r="B88" s="60" t="s">
        <v>29</v>
      </c>
      <c r="C88" s="65" t="s">
        <v>1</v>
      </c>
      <c r="D88" s="67" t="s">
        <v>27</v>
      </c>
      <c r="E88" s="47">
        <v>45261</v>
      </c>
      <c r="F88" s="46">
        <v>23600</v>
      </c>
      <c r="G88" s="47">
        <v>45261</v>
      </c>
      <c r="H88" s="25">
        <v>23600</v>
      </c>
      <c r="I88" s="44">
        <f>+F88-H88</f>
        <v>0</v>
      </c>
      <c r="J88" s="29" t="s">
        <v>207</v>
      </c>
    </row>
    <row r="89" spans="1:10">
      <c r="A89" s="55"/>
      <c r="B89" s="60" t="s">
        <v>29</v>
      </c>
      <c r="C89" s="65" t="s">
        <v>1</v>
      </c>
      <c r="D89" s="67" t="s">
        <v>28</v>
      </c>
      <c r="E89" s="47">
        <v>45261</v>
      </c>
      <c r="F89" s="46">
        <v>23600</v>
      </c>
      <c r="G89" s="47">
        <v>45261</v>
      </c>
      <c r="H89" s="25">
        <v>23600</v>
      </c>
      <c r="I89" s="44">
        <f>+F89-H89</f>
        <v>0</v>
      </c>
      <c r="J89" s="29" t="s">
        <v>207</v>
      </c>
    </row>
    <row r="90" spans="1:10">
      <c r="A90" s="55"/>
      <c r="B90" s="60"/>
      <c r="C90" s="65"/>
      <c r="D90" s="67"/>
      <c r="E90" s="47"/>
      <c r="F90" s="46"/>
      <c r="G90" s="47"/>
      <c r="H90" s="25"/>
      <c r="I90" s="44"/>
      <c r="J90" s="29"/>
    </row>
    <row r="91" spans="1:10">
      <c r="A91" s="55"/>
      <c r="B91" s="60" t="s">
        <v>87</v>
      </c>
      <c r="C91" s="65" t="s">
        <v>1</v>
      </c>
      <c r="D91" s="67" t="s">
        <v>88</v>
      </c>
      <c r="E91" s="47" t="s">
        <v>213</v>
      </c>
      <c r="F91" s="46">
        <v>29500</v>
      </c>
      <c r="G91" s="47" t="s">
        <v>213</v>
      </c>
      <c r="H91" s="25">
        <v>29500</v>
      </c>
      <c r="I91" s="44">
        <f>+F91-H91</f>
        <v>0</v>
      </c>
      <c r="J91" s="29" t="s">
        <v>207</v>
      </c>
    </row>
    <row r="92" spans="1:10">
      <c r="A92" s="55"/>
      <c r="B92" s="60" t="s">
        <v>87</v>
      </c>
      <c r="C92" s="65" t="s">
        <v>1</v>
      </c>
      <c r="D92" s="67" t="s">
        <v>51</v>
      </c>
      <c r="E92" s="47" t="s">
        <v>213</v>
      </c>
      <c r="F92" s="46">
        <v>29500</v>
      </c>
      <c r="G92" s="47" t="s">
        <v>213</v>
      </c>
      <c r="H92" s="25">
        <v>29500</v>
      </c>
      <c r="I92" s="44">
        <f>+F92-H92</f>
        <v>0</v>
      </c>
      <c r="J92" s="29" t="s">
        <v>207</v>
      </c>
    </row>
    <row r="93" spans="1:10">
      <c r="A93" s="55"/>
      <c r="B93" s="60"/>
      <c r="C93" s="65"/>
      <c r="D93" s="67"/>
      <c r="E93" s="47"/>
      <c r="F93" s="46"/>
      <c r="G93" s="47"/>
      <c r="H93" s="25"/>
      <c r="I93" s="44"/>
      <c r="J93" s="29"/>
    </row>
    <row r="94" spans="1:10" s="5" customFormat="1">
      <c r="A94" s="55"/>
      <c r="B94" s="60" t="s">
        <v>114</v>
      </c>
      <c r="C94" s="65" t="s">
        <v>2</v>
      </c>
      <c r="D94" s="67" t="s">
        <v>48</v>
      </c>
      <c r="E94" s="47">
        <v>45078</v>
      </c>
      <c r="F94" s="46">
        <v>23600</v>
      </c>
      <c r="G94" s="47">
        <v>45078</v>
      </c>
      <c r="H94" s="25">
        <v>23600</v>
      </c>
      <c r="I94" s="44">
        <f>+F94-H94</f>
        <v>0</v>
      </c>
      <c r="J94" s="29" t="s">
        <v>207</v>
      </c>
    </row>
    <row r="95" spans="1:10">
      <c r="A95" s="55"/>
      <c r="B95" s="60" t="s">
        <v>114</v>
      </c>
      <c r="C95" s="65" t="s">
        <v>2</v>
      </c>
      <c r="D95" s="67" t="s">
        <v>42</v>
      </c>
      <c r="E95" s="47">
        <v>45078</v>
      </c>
      <c r="F95" s="46">
        <v>23600</v>
      </c>
      <c r="G95" s="47">
        <v>45078</v>
      </c>
      <c r="H95" s="25">
        <v>23600</v>
      </c>
      <c r="I95" s="44">
        <f>+F95-H95</f>
        <v>0</v>
      </c>
      <c r="J95" s="29" t="s">
        <v>207</v>
      </c>
    </row>
    <row r="96" spans="1:10">
      <c r="A96" s="55"/>
      <c r="B96" s="60" t="s">
        <v>114</v>
      </c>
      <c r="C96" s="65" t="s">
        <v>2</v>
      </c>
      <c r="D96" s="67" t="s">
        <v>115</v>
      </c>
      <c r="E96" s="47">
        <v>45078</v>
      </c>
      <c r="F96" s="46">
        <v>23600</v>
      </c>
      <c r="G96" s="47">
        <v>45078</v>
      </c>
      <c r="H96" s="25">
        <v>23600</v>
      </c>
      <c r="I96" s="44">
        <f>+F96-H96</f>
        <v>0</v>
      </c>
      <c r="J96" s="29" t="s">
        <v>207</v>
      </c>
    </row>
    <row r="97" spans="1:10">
      <c r="A97" s="55"/>
      <c r="B97" s="4"/>
      <c r="C97" s="4"/>
      <c r="D97" s="7"/>
      <c r="E97" s="3"/>
      <c r="F97" s="9"/>
      <c r="G97" s="3"/>
      <c r="H97" s="9"/>
      <c r="I97" s="44"/>
      <c r="J97" s="52"/>
    </row>
    <row r="98" spans="1:10">
      <c r="A98" s="55"/>
      <c r="B98" s="60" t="s">
        <v>212</v>
      </c>
      <c r="C98" s="65" t="s">
        <v>2</v>
      </c>
      <c r="D98" s="67" t="s">
        <v>81</v>
      </c>
      <c r="E98" s="43">
        <v>45264</v>
      </c>
      <c r="F98" s="46">
        <v>29500</v>
      </c>
      <c r="G98" s="43">
        <v>45264</v>
      </c>
      <c r="H98" s="46">
        <v>29500</v>
      </c>
      <c r="I98" s="44">
        <f t="shared" ref="I98:I103" si="1">+F98-H98</f>
        <v>0</v>
      </c>
      <c r="J98" s="29" t="s">
        <v>207</v>
      </c>
    </row>
    <row r="99" spans="1:10">
      <c r="A99" s="55"/>
      <c r="B99" s="60" t="s">
        <v>212</v>
      </c>
      <c r="C99" s="65" t="s">
        <v>2</v>
      </c>
      <c r="D99" s="67" t="s">
        <v>82</v>
      </c>
      <c r="E99" s="43">
        <v>45264</v>
      </c>
      <c r="F99" s="46">
        <v>29500</v>
      </c>
      <c r="G99" s="43">
        <v>45264</v>
      </c>
      <c r="H99" s="46">
        <v>29500</v>
      </c>
      <c r="I99" s="44">
        <f t="shared" si="1"/>
        <v>0</v>
      </c>
      <c r="J99" s="29" t="s">
        <v>207</v>
      </c>
    </row>
    <row r="100" spans="1:10">
      <c r="A100" s="55"/>
      <c r="B100" s="60" t="s">
        <v>212</v>
      </c>
      <c r="C100" s="65" t="s">
        <v>2</v>
      </c>
      <c r="D100" s="67" t="s">
        <v>36</v>
      </c>
      <c r="E100" s="43">
        <v>45264</v>
      </c>
      <c r="F100" s="46">
        <v>29500</v>
      </c>
      <c r="G100" s="43">
        <v>45264</v>
      </c>
      <c r="H100" s="46">
        <v>29500</v>
      </c>
      <c r="I100" s="44">
        <f t="shared" si="1"/>
        <v>0</v>
      </c>
      <c r="J100" s="29" t="s">
        <v>207</v>
      </c>
    </row>
    <row r="101" spans="1:10">
      <c r="A101" s="55"/>
      <c r="B101" s="60" t="s">
        <v>212</v>
      </c>
      <c r="C101" s="65" t="s">
        <v>2</v>
      </c>
      <c r="D101" s="67" t="s">
        <v>37</v>
      </c>
      <c r="E101" s="43">
        <v>45264</v>
      </c>
      <c r="F101" s="46">
        <v>29500</v>
      </c>
      <c r="G101" s="43">
        <v>45264</v>
      </c>
      <c r="H101" s="46">
        <v>29500</v>
      </c>
      <c r="I101" s="44">
        <f t="shared" si="1"/>
        <v>0</v>
      </c>
      <c r="J101" s="29" t="s">
        <v>207</v>
      </c>
    </row>
    <row r="102" spans="1:10">
      <c r="A102" s="55"/>
      <c r="B102" s="60" t="s">
        <v>212</v>
      </c>
      <c r="C102" s="65" t="s">
        <v>2</v>
      </c>
      <c r="D102" s="67" t="s">
        <v>83</v>
      </c>
      <c r="E102" s="43">
        <v>45264</v>
      </c>
      <c r="F102" s="46">
        <v>29500</v>
      </c>
      <c r="G102" s="43">
        <v>45264</v>
      </c>
      <c r="H102" s="46">
        <v>29500</v>
      </c>
      <c r="I102" s="44">
        <f t="shared" si="1"/>
        <v>0</v>
      </c>
      <c r="J102" s="29" t="s">
        <v>207</v>
      </c>
    </row>
    <row r="103" spans="1:10">
      <c r="A103" s="55"/>
      <c r="B103" s="60" t="s">
        <v>212</v>
      </c>
      <c r="C103" s="65" t="s">
        <v>2</v>
      </c>
      <c r="D103" s="67" t="s">
        <v>84</v>
      </c>
      <c r="E103" s="43">
        <v>45264</v>
      </c>
      <c r="F103" s="46">
        <v>29500</v>
      </c>
      <c r="G103" s="43">
        <v>45264</v>
      </c>
      <c r="H103" s="46">
        <v>29500</v>
      </c>
      <c r="I103" s="44">
        <f t="shared" si="1"/>
        <v>0</v>
      </c>
      <c r="J103" s="29" t="s">
        <v>207</v>
      </c>
    </row>
    <row r="104" spans="1:10">
      <c r="A104" s="55"/>
      <c r="B104" s="4"/>
      <c r="C104" s="8"/>
      <c r="D104" s="6"/>
      <c r="E104" s="3"/>
      <c r="F104" s="9"/>
      <c r="G104" s="3"/>
      <c r="H104" s="44"/>
      <c r="I104" s="44"/>
      <c r="J104" s="52"/>
    </row>
    <row r="105" spans="1:10">
      <c r="A105" s="55"/>
      <c r="B105" s="60" t="s">
        <v>33</v>
      </c>
      <c r="C105" s="65" t="s">
        <v>1</v>
      </c>
      <c r="D105" s="74" t="s">
        <v>43</v>
      </c>
      <c r="E105" s="47">
        <v>45261</v>
      </c>
      <c r="F105" s="46">
        <v>23600</v>
      </c>
      <c r="G105" s="47">
        <v>45261</v>
      </c>
      <c r="H105" s="25">
        <v>23600</v>
      </c>
      <c r="I105" s="44">
        <f>+F105-H105</f>
        <v>0</v>
      </c>
      <c r="J105" s="29" t="s">
        <v>207</v>
      </c>
    </row>
    <row r="106" spans="1:10">
      <c r="A106" s="55"/>
      <c r="B106" s="60" t="s">
        <v>33</v>
      </c>
      <c r="C106" s="65" t="s">
        <v>1</v>
      </c>
      <c r="D106" s="74" t="s">
        <v>214</v>
      </c>
      <c r="E106" s="47">
        <v>45261</v>
      </c>
      <c r="F106" s="46">
        <v>23600</v>
      </c>
      <c r="G106" s="47">
        <v>45261</v>
      </c>
      <c r="H106" s="25">
        <v>23600</v>
      </c>
      <c r="I106" s="44">
        <f>+F106-H106</f>
        <v>0</v>
      </c>
      <c r="J106" s="29" t="s">
        <v>207</v>
      </c>
    </row>
    <row r="107" spans="1:10">
      <c r="A107" s="55"/>
      <c r="B107" s="60" t="s">
        <v>33</v>
      </c>
      <c r="C107" s="65" t="s">
        <v>1</v>
      </c>
      <c r="D107" s="74" t="s">
        <v>199</v>
      </c>
      <c r="E107" s="47">
        <v>45261</v>
      </c>
      <c r="F107" s="46">
        <v>23600</v>
      </c>
      <c r="G107" s="47">
        <v>45261</v>
      </c>
      <c r="H107" s="25">
        <v>23600</v>
      </c>
      <c r="I107" s="44">
        <f>+F107-H107</f>
        <v>0</v>
      </c>
      <c r="J107" s="29" t="s">
        <v>207</v>
      </c>
    </row>
    <row r="108" spans="1:10">
      <c r="A108" s="55"/>
      <c r="B108" s="4"/>
      <c r="C108" s="8"/>
      <c r="D108" s="6"/>
      <c r="E108" s="3"/>
      <c r="F108" s="9"/>
      <c r="G108" s="3"/>
      <c r="H108" s="44"/>
      <c r="I108" s="44"/>
      <c r="J108" s="52"/>
    </row>
    <row r="109" spans="1:10">
      <c r="A109" s="55"/>
      <c r="B109" s="64" t="s">
        <v>58</v>
      </c>
      <c r="C109" s="65" t="s">
        <v>56</v>
      </c>
      <c r="D109" s="63" t="s">
        <v>44</v>
      </c>
      <c r="E109" s="62">
        <v>45261</v>
      </c>
      <c r="F109" s="66">
        <v>47200</v>
      </c>
      <c r="G109" s="62">
        <v>45261</v>
      </c>
      <c r="H109" s="25">
        <v>47200</v>
      </c>
      <c r="I109" s="44">
        <f>+F109-H109</f>
        <v>0</v>
      </c>
      <c r="J109" s="29" t="s">
        <v>207</v>
      </c>
    </row>
    <row r="110" spans="1:10">
      <c r="A110" s="55"/>
      <c r="B110" s="64" t="s">
        <v>58</v>
      </c>
      <c r="C110" s="65" t="s">
        <v>56</v>
      </c>
      <c r="D110" s="63" t="s">
        <v>59</v>
      </c>
      <c r="E110" s="62">
        <v>45261</v>
      </c>
      <c r="F110" s="66">
        <v>47200</v>
      </c>
      <c r="G110" s="62">
        <v>45261</v>
      </c>
      <c r="H110" s="25">
        <v>47200</v>
      </c>
      <c r="I110" s="44">
        <f>+F110-H110</f>
        <v>0</v>
      </c>
      <c r="J110" s="29" t="s">
        <v>207</v>
      </c>
    </row>
    <row r="111" spans="1:10">
      <c r="A111" s="55"/>
      <c r="B111" s="64" t="s">
        <v>58</v>
      </c>
      <c r="C111" s="65" t="s">
        <v>56</v>
      </c>
      <c r="D111" s="63" t="s">
        <v>49</v>
      </c>
      <c r="E111" s="62">
        <v>45261</v>
      </c>
      <c r="F111" s="66">
        <v>47200</v>
      </c>
      <c r="G111" s="62">
        <v>45261</v>
      </c>
      <c r="H111" s="25">
        <v>47200</v>
      </c>
      <c r="I111" s="44">
        <f>+F111-H111</f>
        <v>0</v>
      </c>
      <c r="J111" s="29" t="s">
        <v>207</v>
      </c>
    </row>
    <row r="112" spans="1:10">
      <c r="A112" s="55"/>
      <c r="B112" s="4"/>
      <c r="C112" s="8"/>
      <c r="D112" s="6"/>
      <c r="E112" s="3"/>
      <c r="F112" s="9"/>
      <c r="G112" s="3"/>
      <c r="H112" s="44"/>
      <c r="I112" s="44"/>
      <c r="J112" s="52"/>
    </row>
    <row r="113" spans="1:10">
      <c r="A113" s="55"/>
      <c r="B113" s="60" t="s">
        <v>136</v>
      </c>
      <c r="C113" s="65" t="s">
        <v>1</v>
      </c>
      <c r="D113" s="69" t="s">
        <v>84</v>
      </c>
      <c r="E113" s="47">
        <v>45323</v>
      </c>
      <c r="F113" s="46">
        <v>23600</v>
      </c>
      <c r="G113" s="47">
        <v>45323</v>
      </c>
      <c r="H113" s="25">
        <v>23600</v>
      </c>
      <c r="I113" s="44">
        <f>+F113-H113</f>
        <v>0</v>
      </c>
      <c r="J113" s="29" t="s">
        <v>207</v>
      </c>
    </row>
    <row r="114" spans="1:10">
      <c r="A114" s="55"/>
      <c r="B114" s="60" t="s">
        <v>136</v>
      </c>
      <c r="C114" s="65" t="s">
        <v>1</v>
      </c>
      <c r="D114" s="69" t="s">
        <v>112</v>
      </c>
      <c r="E114" s="47">
        <v>45323</v>
      </c>
      <c r="F114" s="46">
        <v>23600</v>
      </c>
      <c r="G114" s="47">
        <v>45361</v>
      </c>
      <c r="H114" s="25">
        <v>23600</v>
      </c>
      <c r="I114" s="44">
        <f>+F114-H114</f>
        <v>0</v>
      </c>
      <c r="J114" s="29" t="s">
        <v>207</v>
      </c>
    </row>
    <row r="115" spans="1:10">
      <c r="A115" s="55"/>
      <c r="B115" s="4"/>
      <c r="C115" s="4"/>
      <c r="D115" s="7"/>
      <c r="E115" s="3"/>
      <c r="F115" s="9"/>
      <c r="G115" s="3"/>
      <c r="H115" s="9"/>
      <c r="I115" s="44"/>
      <c r="J115" s="52"/>
    </row>
    <row r="116" spans="1:10">
      <c r="A116" s="55"/>
      <c r="B116" s="60" t="s">
        <v>133</v>
      </c>
      <c r="C116" s="65" t="s">
        <v>1</v>
      </c>
      <c r="D116" s="79" t="s">
        <v>135</v>
      </c>
      <c r="E116" s="78" t="s">
        <v>134</v>
      </c>
      <c r="F116" s="46">
        <v>29500</v>
      </c>
      <c r="G116" s="78" t="s">
        <v>134</v>
      </c>
      <c r="H116" s="25">
        <v>29500</v>
      </c>
      <c r="I116" s="44">
        <f>+F116-H116</f>
        <v>0</v>
      </c>
      <c r="J116" s="29" t="s">
        <v>207</v>
      </c>
    </row>
    <row r="117" spans="1:10">
      <c r="A117" s="55"/>
      <c r="B117" s="4"/>
      <c r="C117" s="8"/>
      <c r="D117" s="6"/>
      <c r="E117" s="3"/>
      <c r="F117" s="9"/>
      <c r="G117" s="3"/>
      <c r="H117" s="44"/>
      <c r="I117" s="44"/>
      <c r="J117" s="52"/>
    </row>
    <row r="118" spans="1:10">
      <c r="A118" s="55"/>
      <c r="B118" s="60" t="s">
        <v>119</v>
      </c>
      <c r="C118" s="65" t="s">
        <v>2</v>
      </c>
      <c r="D118" s="69" t="s">
        <v>120</v>
      </c>
      <c r="E118" s="47">
        <v>45261</v>
      </c>
      <c r="F118" s="46">
        <v>23600</v>
      </c>
      <c r="G118" s="47">
        <v>45261</v>
      </c>
      <c r="H118" s="25">
        <v>23600</v>
      </c>
      <c r="I118" s="44">
        <f>+F118-H118</f>
        <v>0</v>
      </c>
      <c r="J118" s="29" t="s">
        <v>207</v>
      </c>
    </row>
    <row r="119" spans="1:10">
      <c r="A119" s="55"/>
      <c r="B119" s="4"/>
      <c r="C119" s="8"/>
      <c r="D119" s="6"/>
      <c r="E119" s="3"/>
      <c r="F119" s="9"/>
      <c r="G119" s="3"/>
      <c r="H119" s="44"/>
      <c r="I119" s="44"/>
      <c r="J119" s="52"/>
    </row>
    <row r="120" spans="1:10">
      <c r="A120" s="55"/>
      <c r="B120" s="80" t="s">
        <v>30</v>
      </c>
      <c r="C120" s="65" t="s">
        <v>1</v>
      </c>
      <c r="D120" s="74" t="s">
        <v>143</v>
      </c>
      <c r="E120" s="48">
        <v>45261</v>
      </c>
      <c r="F120" s="46">
        <v>35400</v>
      </c>
      <c r="G120" s="48">
        <v>45261</v>
      </c>
      <c r="H120" s="25">
        <v>35400</v>
      </c>
      <c r="I120" s="44">
        <f>+F120-H120</f>
        <v>0</v>
      </c>
      <c r="J120" s="29" t="s">
        <v>207</v>
      </c>
    </row>
    <row r="121" spans="1:10">
      <c r="A121" s="55"/>
      <c r="B121" s="80" t="s">
        <v>30</v>
      </c>
      <c r="C121" s="65" t="s">
        <v>1</v>
      </c>
      <c r="D121" s="74" t="s">
        <v>144</v>
      </c>
      <c r="E121" s="48">
        <v>45261</v>
      </c>
      <c r="F121" s="46">
        <v>35400</v>
      </c>
      <c r="G121" s="48">
        <v>45261</v>
      </c>
      <c r="H121" s="25">
        <v>35400</v>
      </c>
      <c r="I121" s="44">
        <f>+F121-H121</f>
        <v>0</v>
      </c>
      <c r="J121" s="29" t="s">
        <v>207</v>
      </c>
    </row>
    <row r="122" spans="1:10">
      <c r="A122" s="55"/>
      <c r="B122" s="80" t="s">
        <v>30</v>
      </c>
      <c r="C122" s="65" t="s">
        <v>1</v>
      </c>
      <c r="D122" s="74" t="s">
        <v>145</v>
      </c>
      <c r="E122" s="48">
        <v>45261</v>
      </c>
      <c r="F122" s="46">
        <v>35400</v>
      </c>
      <c r="G122" s="48">
        <v>45261</v>
      </c>
      <c r="H122" s="25">
        <v>35400</v>
      </c>
      <c r="I122" s="44">
        <f>+F122-H122</f>
        <v>0</v>
      </c>
      <c r="J122" s="29" t="s">
        <v>207</v>
      </c>
    </row>
    <row r="123" spans="1:10" s="5" customFormat="1">
      <c r="A123" s="55"/>
      <c r="B123" s="88"/>
      <c r="C123" s="8"/>
      <c r="D123" s="89"/>
      <c r="E123" s="42"/>
      <c r="F123" s="90"/>
      <c r="G123" s="42"/>
      <c r="H123" s="87"/>
      <c r="I123" s="87"/>
      <c r="J123" s="52"/>
    </row>
    <row r="124" spans="1:10" s="5" customFormat="1">
      <c r="A124" s="55"/>
      <c r="B124" s="60" t="s">
        <v>53</v>
      </c>
      <c r="C124" s="65" t="s">
        <v>1</v>
      </c>
      <c r="D124" s="67" t="s">
        <v>92</v>
      </c>
      <c r="E124" s="72">
        <v>45261</v>
      </c>
      <c r="F124" s="46">
        <v>59000</v>
      </c>
      <c r="G124" s="72">
        <v>45261</v>
      </c>
      <c r="H124" s="25">
        <v>59000</v>
      </c>
      <c r="I124" s="44">
        <f>+F124-H124</f>
        <v>0</v>
      </c>
      <c r="J124" s="29" t="s">
        <v>207</v>
      </c>
    </row>
    <row r="125" spans="1:10" s="5" customFormat="1">
      <c r="A125" s="55"/>
      <c r="B125" s="88"/>
      <c r="C125" s="8"/>
      <c r="D125" s="89"/>
      <c r="E125" s="42"/>
      <c r="F125" s="90"/>
      <c r="G125" s="42"/>
      <c r="H125" s="87"/>
      <c r="I125" s="87"/>
      <c r="J125" s="52"/>
    </row>
    <row r="126" spans="1:10" s="5" customFormat="1">
      <c r="A126" s="55"/>
      <c r="B126" s="60" t="s">
        <v>107</v>
      </c>
      <c r="C126" s="65" t="s">
        <v>2</v>
      </c>
      <c r="D126" s="67" t="s">
        <v>168</v>
      </c>
      <c r="E126" s="75" t="s">
        <v>167</v>
      </c>
      <c r="F126" s="46">
        <v>70800</v>
      </c>
      <c r="G126" s="75" t="s">
        <v>167</v>
      </c>
      <c r="H126" s="25">
        <v>70800</v>
      </c>
      <c r="I126" s="44">
        <f>+F126-H126</f>
        <v>0</v>
      </c>
      <c r="J126" s="29" t="s">
        <v>207</v>
      </c>
    </row>
    <row r="127" spans="1:10" s="5" customFormat="1">
      <c r="A127" s="55"/>
      <c r="B127" s="88"/>
      <c r="C127" s="8"/>
      <c r="D127" s="89"/>
      <c r="E127" s="42"/>
      <c r="F127" s="90"/>
      <c r="G127" s="42"/>
      <c r="H127" s="87"/>
      <c r="I127" s="87"/>
      <c r="J127" s="52"/>
    </row>
    <row r="128" spans="1:10" s="5" customFormat="1">
      <c r="A128" s="55"/>
      <c r="B128" s="68" t="s">
        <v>105</v>
      </c>
      <c r="C128" s="65" t="s">
        <v>1</v>
      </c>
      <c r="D128" s="67" t="s">
        <v>79</v>
      </c>
      <c r="E128" s="47">
        <v>45261</v>
      </c>
      <c r="F128" s="46">
        <v>59000</v>
      </c>
      <c r="G128" s="47">
        <v>45261</v>
      </c>
      <c r="H128" s="25">
        <v>59000</v>
      </c>
      <c r="I128" s="44">
        <f>+F128-H128</f>
        <v>0</v>
      </c>
      <c r="J128" s="29" t="s">
        <v>207</v>
      </c>
    </row>
    <row r="129" spans="1:10" s="5" customFormat="1">
      <c r="A129" s="55"/>
      <c r="B129" s="68" t="s">
        <v>105</v>
      </c>
      <c r="C129" s="65" t="s">
        <v>1</v>
      </c>
      <c r="D129" s="67" t="s">
        <v>34</v>
      </c>
      <c r="E129" s="47">
        <v>45261</v>
      </c>
      <c r="F129" s="46">
        <v>59000</v>
      </c>
      <c r="G129" s="47">
        <v>45261</v>
      </c>
      <c r="H129" s="25">
        <v>59000</v>
      </c>
      <c r="I129" s="44">
        <f>+F129-H129</f>
        <v>0</v>
      </c>
      <c r="J129" s="29" t="s">
        <v>207</v>
      </c>
    </row>
    <row r="130" spans="1:10" s="5" customFormat="1">
      <c r="A130" s="55"/>
      <c r="B130" s="68" t="s">
        <v>105</v>
      </c>
      <c r="C130" s="65" t="s">
        <v>1</v>
      </c>
      <c r="D130" s="67" t="s">
        <v>106</v>
      </c>
      <c r="E130" s="47">
        <v>45261</v>
      </c>
      <c r="F130" s="46">
        <v>59000</v>
      </c>
      <c r="G130" s="47">
        <v>45261</v>
      </c>
      <c r="H130" s="25">
        <v>59000</v>
      </c>
      <c r="I130" s="44">
        <f>+F130-H130</f>
        <v>0</v>
      </c>
      <c r="J130" s="29" t="s">
        <v>207</v>
      </c>
    </row>
    <row r="131" spans="1:10" s="5" customFormat="1">
      <c r="A131" s="55"/>
      <c r="B131" s="88"/>
      <c r="C131" s="8"/>
      <c r="D131" s="89"/>
      <c r="E131" s="42"/>
      <c r="F131" s="90"/>
      <c r="G131" s="42"/>
      <c r="H131" s="87"/>
      <c r="I131" s="87"/>
      <c r="J131" s="52"/>
    </row>
    <row r="132" spans="1:10" s="5" customFormat="1">
      <c r="A132" s="55"/>
      <c r="B132" s="60" t="s">
        <v>174</v>
      </c>
      <c r="C132" s="65" t="s">
        <v>5</v>
      </c>
      <c r="D132" s="67" t="s">
        <v>112</v>
      </c>
      <c r="E132" s="47">
        <v>45417</v>
      </c>
      <c r="F132" s="46">
        <v>48852</v>
      </c>
      <c r="G132" s="47">
        <v>45417</v>
      </c>
      <c r="H132" s="46">
        <v>48852</v>
      </c>
      <c r="I132" s="44">
        <f>+F132-H132</f>
        <v>0</v>
      </c>
      <c r="J132" s="29" t="s">
        <v>207</v>
      </c>
    </row>
    <row r="133" spans="1:10" s="5" customFormat="1">
      <c r="A133" s="55"/>
      <c r="B133" s="88"/>
      <c r="C133" s="8"/>
      <c r="D133" s="89"/>
      <c r="E133" s="42"/>
      <c r="F133" s="90"/>
      <c r="G133" s="42"/>
      <c r="H133" s="87"/>
      <c r="I133" s="87"/>
      <c r="J133" s="52"/>
    </row>
    <row r="134" spans="1:10" s="5" customFormat="1">
      <c r="A134" s="55"/>
      <c r="B134" s="60" t="s">
        <v>195</v>
      </c>
      <c r="C134" s="65" t="s">
        <v>1</v>
      </c>
      <c r="D134" s="69" t="s">
        <v>44</v>
      </c>
      <c r="E134" s="47">
        <v>45383</v>
      </c>
      <c r="F134" s="23">
        <v>23600</v>
      </c>
      <c r="G134" s="47">
        <v>45383</v>
      </c>
      <c r="H134" s="25">
        <v>23600</v>
      </c>
      <c r="I134" s="44">
        <f>+F134-H134</f>
        <v>0</v>
      </c>
      <c r="J134" s="29" t="s">
        <v>207</v>
      </c>
    </row>
    <row r="135" spans="1:10" s="5" customFormat="1">
      <c r="A135" s="55"/>
      <c r="B135" s="88"/>
      <c r="C135" s="8"/>
      <c r="D135" s="89"/>
      <c r="E135" s="42"/>
      <c r="F135" s="90"/>
      <c r="G135" s="42"/>
      <c r="H135" s="87"/>
      <c r="I135" s="87"/>
      <c r="J135" s="52"/>
    </row>
    <row r="136" spans="1:10" s="5" customFormat="1">
      <c r="A136" s="55"/>
      <c r="B136" s="68" t="s">
        <v>75</v>
      </c>
      <c r="C136" s="65" t="s">
        <v>56</v>
      </c>
      <c r="D136" s="69" t="s">
        <v>76</v>
      </c>
      <c r="E136" s="47">
        <v>45261</v>
      </c>
      <c r="F136" s="46">
        <v>29500</v>
      </c>
      <c r="G136" s="47">
        <v>45261</v>
      </c>
      <c r="H136" s="25">
        <v>29500</v>
      </c>
      <c r="I136" s="44">
        <f>+F136-H136</f>
        <v>0</v>
      </c>
      <c r="J136" s="29" t="s">
        <v>207</v>
      </c>
    </row>
    <row r="137" spans="1:10" s="5" customFormat="1">
      <c r="A137" s="55"/>
      <c r="B137" s="88"/>
      <c r="C137" s="8"/>
      <c r="D137" s="89"/>
      <c r="E137" s="42"/>
      <c r="F137" s="90"/>
      <c r="G137" s="42"/>
      <c r="H137" s="87"/>
      <c r="I137" s="87"/>
      <c r="J137" s="52"/>
    </row>
    <row r="138" spans="1:10" s="5" customFormat="1">
      <c r="A138" s="55"/>
      <c r="B138" s="60" t="s">
        <v>128</v>
      </c>
      <c r="C138" s="65" t="s">
        <v>4</v>
      </c>
      <c r="D138" s="69" t="s">
        <v>84</v>
      </c>
      <c r="E138" s="47">
        <v>45352</v>
      </c>
      <c r="F138" s="46">
        <v>3333330</v>
      </c>
      <c r="G138" s="47">
        <v>45352</v>
      </c>
      <c r="H138" s="25">
        <v>3333330</v>
      </c>
      <c r="I138" s="44">
        <f>+F138-H138</f>
        <v>0</v>
      </c>
      <c r="J138" s="29" t="s">
        <v>207</v>
      </c>
    </row>
    <row r="139" spans="1:10" s="5" customFormat="1">
      <c r="A139" s="55"/>
      <c r="B139" s="88"/>
      <c r="C139" s="8"/>
      <c r="D139" s="89"/>
      <c r="E139" s="42"/>
      <c r="F139" s="90"/>
      <c r="G139" s="42"/>
      <c r="H139" s="87"/>
      <c r="I139" s="87"/>
      <c r="J139" s="52"/>
    </row>
    <row r="140" spans="1:10" s="5" customFormat="1">
      <c r="A140" s="55"/>
      <c r="B140" s="60" t="s">
        <v>181</v>
      </c>
      <c r="C140" s="65" t="s">
        <v>4</v>
      </c>
      <c r="D140" s="67" t="s">
        <v>180</v>
      </c>
      <c r="E140" s="47">
        <v>45357</v>
      </c>
      <c r="F140" s="46">
        <v>2449780.7999999998</v>
      </c>
      <c r="G140" s="47">
        <v>45356</v>
      </c>
      <c r="H140" s="25">
        <v>2449780.7999999998</v>
      </c>
      <c r="I140" s="44">
        <f>+F140-H140</f>
        <v>0</v>
      </c>
      <c r="J140" s="29" t="s">
        <v>207</v>
      </c>
    </row>
    <row r="141" spans="1:10" s="5" customFormat="1">
      <c r="A141" s="55"/>
      <c r="B141" s="88"/>
      <c r="C141" s="8"/>
      <c r="D141" s="89"/>
      <c r="E141" s="42"/>
      <c r="F141" s="90"/>
      <c r="G141" s="42"/>
      <c r="H141" s="87"/>
      <c r="I141" s="87"/>
      <c r="J141" s="52"/>
    </row>
    <row r="142" spans="1:10" s="5" customFormat="1">
      <c r="A142" s="55"/>
      <c r="B142" s="60" t="s">
        <v>155</v>
      </c>
      <c r="C142" s="65" t="s">
        <v>4</v>
      </c>
      <c r="D142" s="76" t="s">
        <v>132</v>
      </c>
      <c r="E142" s="48">
        <v>45261</v>
      </c>
      <c r="F142" s="46">
        <v>1203500</v>
      </c>
      <c r="G142" s="48">
        <v>45261</v>
      </c>
      <c r="H142" s="25">
        <v>1203500</v>
      </c>
      <c r="I142" s="44">
        <f>+F142-H142</f>
        <v>0</v>
      </c>
      <c r="J142" s="29" t="s">
        <v>207</v>
      </c>
    </row>
    <row r="143" spans="1:10" s="5" customFormat="1">
      <c r="A143" s="55"/>
      <c r="B143" s="88"/>
      <c r="C143" s="8"/>
      <c r="D143" s="89"/>
      <c r="E143" s="42"/>
      <c r="F143" s="90"/>
      <c r="G143" s="42"/>
      <c r="H143" s="87"/>
      <c r="I143" s="87"/>
      <c r="J143" s="52"/>
    </row>
    <row r="144" spans="1:10" s="5" customFormat="1">
      <c r="A144" s="55"/>
      <c r="B144" s="60" t="s">
        <v>128</v>
      </c>
      <c r="C144" s="65" t="s">
        <v>4</v>
      </c>
      <c r="D144" s="69" t="s">
        <v>82</v>
      </c>
      <c r="E144" s="47" t="s">
        <v>68</v>
      </c>
      <c r="F144" s="46">
        <v>2275200</v>
      </c>
      <c r="G144" s="47" t="s">
        <v>68</v>
      </c>
      <c r="H144" s="25">
        <v>2275200</v>
      </c>
      <c r="I144" s="44">
        <f>+F144-H144</f>
        <v>0</v>
      </c>
      <c r="J144" s="29" t="s">
        <v>207</v>
      </c>
    </row>
    <row r="145" spans="1:10" s="5" customFormat="1">
      <c r="A145" s="55"/>
      <c r="B145" s="60" t="s">
        <v>128</v>
      </c>
      <c r="C145" s="65" t="s">
        <v>4</v>
      </c>
      <c r="D145" s="69" t="s">
        <v>36</v>
      </c>
      <c r="E145" s="47" t="s">
        <v>77</v>
      </c>
      <c r="F145" s="46">
        <v>2184300</v>
      </c>
      <c r="G145" s="47" t="s">
        <v>77</v>
      </c>
      <c r="H145" s="25">
        <v>2184300</v>
      </c>
      <c r="I145" s="44">
        <f>+F145-H145</f>
        <v>0</v>
      </c>
      <c r="J145" s="29" t="s">
        <v>207</v>
      </c>
    </row>
    <row r="146" spans="1:10" s="5" customFormat="1">
      <c r="A146" s="55"/>
      <c r="B146" s="88"/>
      <c r="C146" s="8"/>
      <c r="D146" s="89"/>
      <c r="E146" s="42"/>
      <c r="F146" s="90"/>
      <c r="G146" s="42"/>
      <c r="H146" s="87"/>
      <c r="I146" s="87"/>
      <c r="J146" s="52"/>
    </row>
    <row r="147" spans="1:10" s="5" customFormat="1">
      <c r="A147" s="55"/>
      <c r="B147" s="60" t="s">
        <v>146</v>
      </c>
      <c r="C147" s="65" t="s">
        <v>90</v>
      </c>
      <c r="D147" s="76" t="s">
        <v>31</v>
      </c>
      <c r="E147" s="51">
        <v>45352</v>
      </c>
      <c r="F147" s="46">
        <v>322777.7</v>
      </c>
      <c r="G147" s="51">
        <v>45352</v>
      </c>
      <c r="H147" s="25">
        <v>322777.7</v>
      </c>
      <c r="I147" s="44">
        <f>+F147-H147</f>
        <v>0</v>
      </c>
      <c r="J147" s="29" t="s">
        <v>207</v>
      </c>
    </row>
    <row r="148" spans="1:10" s="5" customFormat="1">
      <c r="A148" s="55"/>
      <c r="B148" s="88"/>
      <c r="C148" s="8"/>
      <c r="D148" s="89"/>
      <c r="E148" s="42"/>
      <c r="F148" s="90"/>
      <c r="G148" s="42"/>
      <c r="H148" s="87"/>
      <c r="I148" s="87"/>
      <c r="J148" s="52"/>
    </row>
    <row r="149" spans="1:10" s="5" customFormat="1">
      <c r="A149" s="55"/>
      <c r="B149" s="60" t="s">
        <v>140</v>
      </c>
      <c r="C149" s="65" t="s">
        <v>90</v>
      </c>
      <c r="D149" s="67" t="s">
        <v>185</v>
      </c>
      <c r="E149" s="47">
        <v>45355</v>
      </c>
      <c r="F149" s="25">
        <v>158444.44</v>
      </c>
      <c r="G149" s="47">
        <v>45384</v>
      </c>
      <c r="H149" s="25">
        <v>158444.44</v>
      </c>
      <c r="I149" s="44">
        <f>+F149-H149</f>
        <v>0</v>
      </c>
      <c r="J149" s="29" t="s">
        <v>207</v>
      </c>
    </row>
    <row r="150" spans="1:10" s="5" customFormat="1">
      <c r="A150" s="55"/>
      <c r="B150" s="88"/>
      <c r="C150" s="8"/>
      <c r="D150" s="89"/>
      <c r="E150" s="42"/>
      <c r="F150" s="90"/>
      <c r="G150" s="42"/>
      <c r="H150" s="87"/>
      <c r="I150" s="87"/>
      <c r="J150" s="52"/>
    </row>
    <row r="151" spans="1:10" s="5" customFormat="1">
      <c r="A151" s="55"/>
      <c r="B151" s="60" t="s">
        <v>146</v>
      </c>
      <c r="C151" s="65" t="s">
        <v>90</v>
      </c>
      <c r="D151" s="76" t="s">
        <v>137</v>
      </c>
      <c r="E151" s="51">
        <v>45358</v>
      </c>
      <c r="F151" s="46">
        <v>467583.2</v>
      </c>
      <c r="G151" s="51">
        <v>45388</v>
      </c>
      <c r="H151" s="25">
        <v>467583.2</v>
      </c>
      <c r="I151" s="44">
        <f>+F151-H151</f>
        <v>0</v>
      </c>
      <c r="J151" s="29" t="s">
        <v>207</v>
      </c>
    </row>
    <row r="152" spans="1:10" s="5" customFormat="1">
      <c r="A152" s="55"/>
      <c r="B152" s="88"/>
      <c r="C152" s="8"/>
      <c r="D152" s="89"/>
      <c r="E152" s="42"/>
      <c r="F152" s="90"/>
      <c r="G152" s="42"/>
      <c r="H152" s="87"/>
      <c r="I152" s="87"/>
      <c r="J152" s="52"/>
    </row>
    <row r="153" spans="1:10" s="5" customFormat="1">
      <c r="A153" s="55"/>
      <c r="B153" s="60" t="s">
        <v>146</v>
      </c>
      <c r="C153" s="65" t="s">
        <v>90</v>
      </c>
      <c r="D153" s="76" t="s">
        <v>69</v>
      </c>
      <c r="E153" s="51">
        <v>45352</v>
      </c>
      <c r="F153" s="46">
        <v>368888.8</v>
      </c>
      <c r="G153" s="51">
        <v>45352</v>
      </c>
      <c r="H153" s="25">
        <v>368888.8</v>
      </c>
      <c r="I153" s="44">
        <f>+F153-H153</f>
        <v>0</v>
      </c>
      <c r="J153" s="29" t="s">
        <v>207</v>
      </c>
    </row>
    <row r="154" spans="1:10" s="5" customFormat="1">
      <c r="A154" s="55"/>
      <c r="B154" s="88"/>
      <c r="C154" s="8"/>
      <c r="D154" s="89"/>
      <c r="E154" s="42"/>
      <c r="F154" s="90"/>
      <c r="G154" s="42"/>
      <c r="H154" s="87"/>
      <c r="I154" s="87"/>
      <c r="J154" s="52"/>
    </row>
    <row r="155" spans="1:10" s="5" customFormat="1">
      <c r="A155" s="55"/>
      <c r="B155" s="60" t="s">
        <v>166</v>
      </c>
      <c r="C155" s="65" t="s">
        <v>4</v>
      </c>
      <c r="D155" s="71" t="s">
        <v>26</v>
      </c>
      <c r="E155" s="75">
        <v>45293</v>
      </c>
      <c r="F155" s="46">
        <v>8374273.2400000002</v>
      </c>
      <c r="G155" s="75">
        <v>45293</v>
      </c>
      <c r="H155" s="46">
        <v>8374273.2400000002</v>
      </c>
      <c r="I155" s="44">
        <f>+F155-H155</f>
        <v>0</v>
      </c>
      <c r="J155" s="29" t="s">
        <v>207</v>
      </c>
    </row>
    <row r="156" spans="1:10" s="5" customFormat="1">
      <c r="A156" s="55"/>
      <c r="B156" s="88"/>
      <c r="C156" s="8"/>
      <c r="D156" s="89"/>
      <c r="E156" s="42"/>
      <c r="F156" s="90"/>
      <c r="G156" s="42"/>
      <c r="H156" s="87"/>
      <c r="I156" s="87"/>
      <c r="J156" s="52"/>
    </row>
    <row r="157" spans="1:10" s="5" customFormat="1">
      <c r="A157" s="55"/>
      <c r="B157" s="68" t="s">
        <v>179</v>
      </c>
      <c r="C157" s="65" t="s">
        <v>25</v>
      </c>
      <c r="D157" s="69" t="s">
        <v>69</v>
      </c>
      <c r="E157" s="47">
        <v>45352</v>
      </c>
      <c r="F157" s="50">
        <v>708000</v>
      </c>
      <c r="G157" s="47">
        <v>45352</v>
      </c>
      <c r="H157" s="25">
        <v>708000</v>
      </c>
      <c r="I157" s="44">
        <f>+F157-H157</f>
        <v>0</v>
      </c>
      <c r="J157" s="29" t="s">
        <v>207</v>
      </c>
    </row>
    <row r="158" spans="1:10" s="5" customFormat="1">
      <c r="A158" s="55"/>
      <c r="B158" s="88"/>
      <c r="C158" s="8"/>
      <c r="D158" s="89"/>
      <c r="E158" s="42"/>
      <c r="F158" s="90"/>
      <c r="G158" s="42"/>
      <c r="H158" s="87"/>
      <c r="I158" s="87"/>
      <c r="J158" s="52"/>
    </row>
    <row r="159" spans="1:10" s="5" customFormat="1">
      <c r="A159" s="55"/>
      <c r="B159" s="60" t="s">
        <v>159</v>
      </c>
      <c r="C159" s="65" t="s">
        <v>1</v>
      </c>
      <c r="D159" s="73" t="s">
        <v>113</v>
      </c>
      <c r="E159" s="49">
        <v>45413</v>
      </c>
      <c r="F159" s="46">
        <v>23600</v>
      </c>
      <c r="G159" s="49">
        <v>45413</v>
      </c>
      <c r="H159" s="25">
        <v>23600</v>
      </c>
      <c r="I159" s="44">
        <f>+F159-H159</f>
        <v>0</v>
      </c>
      <c r="J159" s="29" t="s">
        <v>207</v>
      </c>
    </row>
    <row r="160" spans="1:10" s="5" customFormat="1">
      <c r="A160" s="55"/>
      <c r="B160" s="88"/>
      <c r="C160" s="8"/>
      <c r="D160" s="89"/>
      <c r="E160" s="42"/>
      <c r="F160" s="90"/>
      <c r="G160" s="42"/>
      <c r="H160" s="87"/>
      <c r="I160" s="87"/>
      <c r="J160" s="52"/>
    </row>
    <row r="161" spans="1:10" s="5" customFormat="1">
      <c r="A161" s="55"/>
      <c r="B161" s="60" t="s">
        <v>151</v>
      </c>
      <c r="C161" s="65" t="s">
        <v>103</v>
      </c>
      <c r="D161" s="74" t="s">
        <v>215</v>
      </c>
      <c r="E161" s="47" t="s">
        <v>205</v>
      </c>
      <c r="F161" s="46">
        <v>886400</v>
      </c>
      <c r="G161" s="47">
        <v>45449</v>
      </c>
      <c r="H161" s="46">
        <v>886400</v>
      </c>
      <c r="I161" s="44">
        <f>+F161-H161</f>
        <v>0</v>
      </c>
      <c r="J161" s="29" t="s">
        <v>207</v>
      </c>
    </row>
    <row r="162" spans="1:10" s="5" customFormat="1">
      <c r="A162" s="55"/>
      <c r="B162" s="60" t="s">
        <v>151</v>
      </c>
      <c r="C162" s="65" t="s">
        <v>103</v>
      </c>
      <c r="D162" s="74" t="s">
        <v>216</v>
      </c>
      <c r="E162" s="47">
        <v>45444</v>
      </c>
      <c r="F162" s="46">
        <v>797760</v>
      </c>
      <c r="G162" s="47" t="s">
        <v>208</v>
      </c>
      <c r="H162" s="46">
        <v>797760</v>
      </c>
      <c r="I162" s="44">
        <f>+F162-H162</f>
        <v>0</v>
      </c>
      <c r="J162" s="29" t="s">
        <v>207</v>
      </c>
    </row>
    <row r="163" spans="1:10" s="5" customFormat="1">
      <c r="A163" s="55"/>
      <c r="B163" s="88"/>
      <c r="C163" s="8"/>
      <c r="D163" s="89"/>
      <c r="E163" s="42"/>
      <c r="F163" s="90"/>
      <c r="G163" s="42"/>
      <c r="H163" s="87"/>
      <c r="I163" s="87"/>
      <c r="J163" s="52"/>
    </row>
    <row r="164" spans="1:10" s="5" customFormat="1">
      <c r="A164" s="55"/>
      <c r="B164" s="60" t="s">
        <v>203</v>
      </c>
      <c r="C164" s="65" t="s">
        <v>2</v>
      </c>
      <c r="D164" s="69" t="s">
        <v>202</v>
      </c>
      <c r="E164" s="47">
        <v>45413</v>
      </c>
      <c r="F164" s="46">
        <v>35400</v>
      </c>
      <c r="G164" s="47">
        <v>45413</v>
      </c>
      <c r="H164" s="25">
        <v>35400</v>
      </c>
      <c r="I164" s="44">
        <f>+F164-H164</f>
        <v>0</v>
      </c>
      <c r="J164" s="29" t="s">
        <v>207</v>
      </c>
    </row>
    <row r="165" spans="1:10" s="5" customFormat="1">
      <c r="A165" s="55"/>
      <c r="B165" s="60" t="s">
        <v>203</v>
      </c>
      <c r="C165" s="65" t="s">
        <v>2</v>
      </c>
      <c r="D165" s="69" t="s">
        <v>204</v>
      </c>
      <c r="E165" s="47">
        <v>45413</v>
      </c>
      <c r="F165" s="46">
        <v>35400</v>
      </c>
      <c r="G165" s="47">
        <v>45413</v>
      </c>
      <c r="H165" s="25">
        <v>35400</v>
      </c>
      <c r="I165" s="44">
        <f>+F165-H165</f>
        <v>0</v>
      </c>
      <c r="J165" s="29" t="s">
        <v>207</v>
      </c>
    </row>
    <row r="166" spans="1:10" s="5" customFormat="1">
      <c r="A166" s="55"/>
      <c r="B166" s="60" t="s">
        <v>203</v>
      </c>
      <c r="C166" s="65" t="s">
        <v>2</v>
      </c>
      <c r="D166" s="69" t="s">
        <v>117</v>
      </c>
      <c r="E166" s="47" t="s">
        <v>191</v>
      </c>
      <c r="F166" s="46">
        <v>35400</v>
      </c>
      <c r="G166" s="47" t="s">
        <v>191</v>
      </c>
      <c r="H166" s="25">
        <v>35400</v>
      </c>
      <c r="I166" s="44">
        <f>+F166-H166</f>
        <v>0</v>
      </c>
      <c r="J166" s="29" t="s">
        <v>207</v>
      </c>
    </row>
    <row r="167" spans="1:10" s="5" customFormat="1">
      <c r="A167" s="55"/>
      <c r="B167" s="60" t="s">
        <v>203</v>
      </c>
      <c r="C167" s="65" t="s">
        <v>2</v>
      </c>
      <c r="D167" s="69" t="s">
        <v>118</v>
      </c>
      <c r="E167" s="47">
        <v>45413</v>
      </c>
      <c r="F167" s="46">
        <v>35400</v>
      </c>
      <c r="G167" s="47">
        <v>45413</v>
      </c>
      <c r="H167" s="25">
        <v>35400</v>
      </c>
      <c r="I167" s="44">
        <f>+F167-H167</f>
        <v>0</v>
      </c>
      <c r="J167" s="29" t="s">
        <v>207</v>
      </c>
    </row>
    <row r="168" spans="1:10" s="5" customFormat="1">
      <c r="A168" s="55"/>
      <c r="B168" s="88"/>
      <c r="C168" s="8"/>
      <c r="D168" s="89"/>
      <c r="E168" s="42"/>
      <c r="F168" s="90"/>
      <c r="G168" s="42"/>
      <c r="H168" s="87"/>
      <c r="I168" s="87"/>
      <c r="J168" s="52"/>
    </row>
    <row r="169" spans="1:10" s="5" customFormat="1">
      <c r="A169" s="55"/>
      <c r="B169" s="60" t="s">
        <v>124</v>
      </c>
      <c r="C169" s="65" t="s">
        <v>4</v>
      </c>
      <c r="D169" s="69" t="s">
        <v>123</v>
      </c>
      <c r="E169" s="47">
        <v>45272</v>
      </c>
      <c r="F169" s="46">
        <v>15000000</v>
      </c>
      <c r="G169" s="47">
        <v>45272</v>
      </c>
      <c r="H169" s="25">
        <v>15000000</v>
      </c>
      <c r="I169" s="44">
        <f>+F169-H169</f>
        <v>0</v>
      </c>
      <c r="J169" s="29" t="s">
        <v>17</v>
      </c>
    </row>
    <row r="170" spans="1:10" s="5" customFormat="1">
      <c r="A170" s="55"/>
      <c r="B170" s="88"/>
      <c r="C170" s="8"/>
      <c r="D170" s="89"/>
      <c r="E170" s="42"/>
      <c r="F170" s="90"/>
      <c r="G170" s="42"/>
      <c r="H170" s="87"/>
      <c r="I170" s="87"/>
      <c r="J170" s="52"/>
    </row>
    <row r="171" spans="1:10" s="5" customFormat="1">
      <c r="A171" s="55"/>
      <c r="B171" s="60" t="s">
        <v>187</v>
      </c>
      <c r="C171" s="65" t="s">
        <v>4</v>
      </c>
      <c r="D171" s="67" t="s">
        <v>104</v>
      </c>
      <c r="E171" s="47">
        <v>45390</v>
      </c>
      <c r="F171" s="77">
        <v>5490733.0499999998</v>
      </c>
      <c r="G171" s="47">
        <v>45419</v>
      </c>
      <c r="H171" s="77">
        <v>5490733.0499999998</v>
      </c>
      <c r="I171" s="44">
        <f>+F171-H171</f>
        <v>0</v>
      </c>
      <c r="J171" s="29" t="s">
        <v>17</v>
      </c>
    </row>
    <row r="172" spans="1:10" s="5" customFormat="1">
      <c r="A172" s="55"/>
      <c r="B172" s="60" t="s">
        <v>187</v>
      </c>
      <c r="C172" s="65" t="s">
        <v>4</v>
      </c>
      <c r="D172" s="67" t="s">
        <v>188</v>
      </c>
      <c r="E172" s="47">
        <v>45390</v>
      </c>
      <c r="F172" s="77">
        <v>8017226.25</v>
      </c>
      <c r="G172" s="47">
        <v>45419</v>
      </c>
      <c r="H172" s="77">
        <v>8017226.25</v>
      </c>
      <c r="I172" s="44">
        <f>+F172-H172</f>
        <v>0</v>
      </c>
      <c r="J172" s="29" t="s">
        <v>17</v>
      </c>
    </row>
    <row r="173" spans="1:10" s="5" customFormat="1">
      <c r="A173" s="55"/>
      <c r="B173" s="88"/>
      <c r="C173" s="8"/>
      <c r="D173" s="89"/>
      <c r="E173" s="42"/>
      <c r="F173" s="90"/>
      <c r="G173" s="42"/>
      <c r="H173" s="87"/>
      <c r="I173" s="87"/>
      <c r="J173" s="52"/>
    </row>
    <row r="174" spans="1:10" s="5" customFormat="1">
      <c r="A174" s="55"/>
      <c r="B174" s="60" t="s">
        <v>125</v>
      </c>
      <c r="C174" s="65" t="s">
        <v>4</v>
      </c>
      <c r="D174" s="69" t="s">
        <v>71</v>
      </c>
      <c r="E174" s="47">
        <v>45383</v>
      </c>
      <c r="F174" s="46">
        <v>1312500</v>
      </c>
      <c r="G174" s="47">
        <v>45383</v>
      </c>
      <c r="H174" s="25">
        <v>1312500</v>
      </c>
      <c r="I174" s="44">
        <f>+F174-H174</f>
        <v>0</v>
      </c>
      <c r="J174" s="29" t="s">
        <v>207</v>
      </c>
    </row>
    <row r="175" spans="1:10" s="5" customFormat="1">
      <c r="A175" s="55"/>
      <c r="B175" s="88"/>
      <c r="C175" s="8"/>
      <c r="D175" s="89"/>
      <c r="E175" s="42"/>
      <c r="F175" s="90"/>
      <c r="G175" s="42"/>
      <c r="H175" s="87"/>
      <c r="I175" s="87"/>
      <c r="J175" s="52"/>
    </row>
    <row r="176" spans="1:10" s="5" customFormat="1">
      <c r="A176" s="55"/>
      <c r="B176" s="60" t="s">
        <v>189</v>
      </c>
      <c r="C176" s="65" t="s">
        <v>4</v>
      </c>
      <c r="D176" s="69" t="s">
        <v>50</v>
      </c>
      <c r="E176" s="47">
        <v>45383</v>
      </c>
      <c r="F176" s="46">
        <v>7529755.71</v>
      </c>
      <c r="G176" s="47">
        <v>45383</v>
      </c>
      <c r="H176" s="46">
        <v>7529755.71</v>
      </c>
      <c r="I176" s="44">
        <f>+F176-H176</f>
        <v>0</v>
      </c>
      <c r="J176" s="29" t="s">
        <v>207</v>
      </c>
    </row>
    <row r="177" spans="1:10" s="5" customFormat="1">
      <c r="A177" s="55"/>
      <c r="B177" s="88"/>
      <c r="C177" s="8"/>
      <c r="D177" s="89"/>
      <c r="E177" s="42"/>
      <c r="F177" s="90"/>
      <c r="G177" s="42"/>
      <c r="H177" s="87"/>
      <c r="I177" s="87"/>
      <c r="J177" s="52"/>
    </row>
    <row r="178" spans="1:10" s="5" customFormat="1">
      <c r="A178" s="55"/>
      <c r="B178" s="60" t="s">
        <v>89</v>
      </c>
      <c r="C178" s="65" t="s">
        <v>90</v>
      </c>
      <c r="D178" s="67" t="s">
        <v>138</v>
      </c>
      <c r="E178" s="72">
        <v>45355</v>
      </c>
      <c r="F178" s="46">
        <v>1023333.33</v>
      </c>
      <c r="G178" s="72">
        <v>45352</v>
      </c>
      <c r="H178" s="25">
        <v>1023333.33</v>
      </c>
      <c r="I178" s="44">
        <f>+F178-H178</f>
        <v>0</v>
      </c>
      <c r="J178" s="29" t="s">
        <v>207</v>
      </c>
    </row>
    <row r="179" spans="1:10" s="5" customFormat="1">
      <c r="A179" s="55"/>
      <c r="B179" s="88"/>
      <c r="C179" s="8"/>
      <c r="D179" s="89"/>
      <c r="E179" s="42"/>
      <c r="F179" s="90"/>
      <c r="G179" s="42"/>
      <c r="H179" s="87"/>
      <c r="I179" s="87"/>
      <c r="J179" s="52"/>
    </row>
    <row r="180" spans="1:10" s="5" customFormat="1">
      <c r="A180" s="55"/>
      <c r="B180" s="60" t="s">
        <v>95</v>
      </c>
      <c r="C180" s="65" t="s">
        <v>90</v>
      </c>
      <c r="D180" s="69" t="s">
        <v>158</v>
      </c>
      <c r="E180" s="47">
        <v>45359</v>
      </c>
      <c r="F180" s="46">
        <v>162572.32</v>
      </c>
      <c r="G180" s="47">
        <v>45359</v>
      </c>
      <c r="H180" s="25">
        <v>162572.32</v>
      </c>
      <c r="I180" s="44">
        <f>+F180-H180</f>
        <v>0</v>
      </c>
      <c r="J180" s="29" t="s">
        <v>207</v>
      </c>
    </row>
    <row r="181" spans="1:10" s="5" customFormat="1">
      <c r="A181" s="55"/>
      <c r="B181" s="88"/>
      <c r="C181" s="8"/>
      <c r="D181" s="89"/>
      <c r="E181" s="42"/>
      <c r="F181" s="90"/>
      <c r="G181" s="42"/>
      <c r="H181" s="87"/>
      <c r="I181" s="87"/>
      <c r="J181" s="52"/>
    </row>
    <row r="182" spans="1:10" s="5" customFormat="1">
      <c r="A182" s="55"/>
      <c r="B182" s="60" t="s">
        <v>95</v>
      </c>
      <c r="C182" s="65" t="s">
        <v>90</v>
      </c>
      <c r="D182" s="69" t="s">
        <v>157</v>
      </c>
      <c r="E182" s="47">
        <v>45359</v>
      </c>
      <c r="F182" s="46">
        <v>1385951.75</v>
      </c>
      <c r="G182" s="47">
        <v>45359</v>
      </c>
      <c r="H182" s="46">
        <v>1385951.75</v>
      </c>
      <c r="I182" s="44">
        <f>+F182-H182</f>
        <v>0</v>
      </c>
      <c r="J182" s="29" t="s">
        <v>207</v>
      </c>
    </row>
    <row r="183" spans="1:10" s="5" customFormat="1">
      <c r="A183" s="55"/>
      <c r="B183" s="88"/>
      <c r="C183" s="8"/>
      <c r="D183" s="89"/>
      <c r="E183" s="42"/>
      <c r="F183" s="90"/>
      <c r="G183" s="42"/>
      <c r="H183" s="87"/>
      <c r="I183" s="87"/>
      <c r="J183" s="52"/>
    </row>
    <row r="184" spans="1:10" s="5" customFormat="1">
      <c r="A184" s="55"/>
      <c r="B184" s="60" t="s">
        <v>96</v>
      </c>
      <c r="C184" s="65" t="s">
        <v>90</v>
      </c>
      <c r="D184" s="67" t="s">
        <v>156</v>
      </c>
      <c r="E184" s="47">
        <v>45355</v>
      </c>
      <c r="F184" s="46">
        <v>2561841.62</v>
      </c>
      <c r="G184" s="47">
        <v>45385</v>
      </c>
      <c r="H184" s="25">
        <v>2561841.62</v>
      </c>
      <c r="I184" s="44">
        <f>+F184-H184</f>
        <v>0</v>
      </c>
      <c r="J184" s="29" t="s">
        <v>207</v>
      </c>
    </row>
    <row r="185" spans="1:10" s="5" customFormat="1">
      <c r="A185" s="55"/>
      <c r="B185" s="88"/>
      <c r="C185" s="8"/>
      <c r="D185" s="89"/>
      <c r="E185" s="42"/>
      <c r="F185" s="90"/>
      <c r="G185" s="42"/>
      <c r="H185" s="87"/>
      <c r="I185" s="87"/>
      <c r="J185" s="52"/>
    </row>
    <row r="186" spans="1:10" s="5" customFormat="1">
      <c r="A186" s="55"/>
      <c r="B186" s="60" t="s">
        <v>96</v>
      </c>
      <c r="C186" s="65" t="s">
        <v>90</v>
      </c>
      <c r="D186" s="67" t="s">
        <v>170</v>
      </c>
      <c r="E186" s="47">
        <v>45355</v>
      </c>
      <c r="F186" s="46">
        <v>170789.44</v>
      </c>
      <c r="G186" s="47">
        <v>45385</v>
      </c>
      <c r="H186" s="25">
        <v>170789.44</v>
      </c>
      <c r="I186" s="44">
        <f>+F186-H186</f>
        <v>0</v>
      </c>
      <c r="J186" s="29" t="s">
        <v>207</v>
      </c>
    </row>
    <row r="187" spans="1:10" s="5" customFormat="1">
      <c r="A187" s="55"/>
      <c r="B187" s="88"/>
      <c r="C187" s="8"/>
      <c r="D187" s="89"/>
      <c r="E187" s="42"/>
      <c r="F187" s="90"/>
      <c r="G187" s="42"/>
      <c r="H187" s="87"/>
      <c r="I187" s="87"/>
      <c r="J187" s="52"/>
    </row>
    <row r="188" spans="1:10" s="5" customFormat="1">
      <c r="A188" s="55"/>
      <c r="B188" s="60" t="s">
        <v>166</v>
      </c>
      <c r="C188" s="65" t="s">
        <v>4</v>
      </c>
      <c r="D188" s="71" t="s">
        <v>26</v>
      </c>
      <c r="E188" s="75">
        <v>45293</v>
      </c>
      <c r="F188" s="25">
        <v>15225726.76</v>
      </c>
      <c r="G188" s="75">
        <v>45293</v>
      </c>
      <c r="H188" s="25">
        <v>15225726.76</v>
      </c>
      <c r="I188" s="44">
        <f>+F188-H188</f>
        <v>0</v>
      </c>
      <c r="J188" s="29" t="s">
        <v>207</v>
      </c>
    </row>
    <row r="189" spans="1:10" s="5" customFormat="1">
      <c r="A189" s="55"/>
      <c r="B189" s="88"/>
      <c r="C189" s="8"/>
      <c r="D189" s="89"/>
      <c r="E189" s="42"/>
      <c r="F189" s="90"/>
      <c r="G189" s="42"/>
      <c r="H189" s="87"/>
      <c r="I189" s="87"/>
      <c r="J189" s="52"/>
    </row>
    <row r="190" spans="1:10" s="5" customFormat="1">
      <c r="A190" s="55"/>
      <c r="B190" s="60" t="s">
        <v>182</v>
      </c>
      <c r="C190" s="65" t="s">
        <v>4</v>
      </c>
      <c r="D190" s="69" t="s">
        <v>116</v>
      </c>
      <c r="E190" s="47" t="s">
        <v>171</v>
      </c>
      <c r="F190" s="46">
        <v>6000000</v>
      </c>
      <c r="G190" s="47" t="s">
        <v>183</v>
      </c>
      <c r="H190" s="25">
        <v>5000000</v>
      </c>
      <c r="I190" s="44">
        <f>+F190-H190</f>
        <v>1000000</v>
      </c>
      <c r="J190" s="29" t="s">
        <v>207</v>
      </c>
    </row>
    <row r="191" spans="1:10" s="5" customFormat="1">
      <c r="A191" s="55"/>
      <c r="B191" s="88"/>
      <c r="C191" s="8"/>
      <c r="D191" s="89"/>
      <c r="E191" s="42"/>
      <c r="F191" s="90"/>
      <c r="G191" s="42"/>
      <c r="H191" s="87"/>
      <c r="I191" s="87"/>
      <c r="J191" s="52"/>
    </row>
    <row r="192" spans="1:10" s="5" customFormat="1">
      <c r="A192" s="55"/>
      <c r="B192" s="60" t="s">
        <v>130</v>
      </c>
      <c r="C192" s="65" t="s">
        <v>90</v>
      </c>
      <c r="D192" s="67" t="s">
        <v>197</v>
      </c>
      <c r="E192" s="47">
        <v>45387</v>
      </c>
      <c r="F192" s="46">
        <v>100316</v>
      </c>
      <c r="G192" s="47">
        <v>45416</v>
      </c>
      <c r="H192" s="25">
        <v>100316</v>
      </c>
      <c r="I192" s="44">
        <f>+F192-H192</f>
        <v>0</v>
      </c>
      <c r="J192" s="29" t="s">
        <v>207</v>
      </c>
    </row>
    <row r="193" spans="1:10" s="5" customFormat="1">
      <c r="A193" s="55"/>
      <c r="B193" s="91"/>
      <c r="C193" s="65"/>
      <c r="D193" s="67"/>
      <c r="E193" s="47"/>
      <c r="F193" s="85"/>
      <c r="G193" s="47"/>
      <c r="H193" s="92"/>
      <c r="I193" s="87"/>
      <c r="J193" s="52"/>
    </row>
    <row r="194" spans="1:10" s="5" customFormat="1">
      <c r="A194" s="55"/>
      <c r="B194" s="60" t="s">
        <v>130</v>
      </c>
      <c r="C194" s="65" t="s">
        <v>90</v>
      </c>
      <c r="D194" s="67" t="s">
        <v>196</v>
      </c>
      <c r="E194" s="47">
        <v>45383</v>
      </c>
      <c r="F194" s="46">
        <v>1675600</v>
      </c>
      <c r="G194" s="47">
        <v>45383</v>
      </c>
      <c r="H194" s="25">
        <v>1675600</v>
      </c>
      <c r="I194" s="44">
        <f>+F194-H194</f>
        <v>0</v>
      </c>
      <c r="J194" s="29" t="s">
        <v>207</v>
      </c>
    </row>
    <row r="195" spans="1:10" s="5" customFormat="1">
      <c r="A195" s="55"/>
      <c r="B195" s="91"/>
      <c r="C195" s="65"/>
      <c r="D195" s="67"/>
      <c r="E195" s="47"/>
      <c r="F195" s="85"/>
      <c r="G195" s="47"/>
      <c r="H195" s="92"/>
      <c r="I195" s="87"/>
      <c r="J195" s="52"/>
    </row>
    <row r="196" spans="1:10" s="5" customFormat="1">
      <c r="A196" s="55"/>
      <c r="B196" s="60" t="s">
        <v>160</v>
      </c>
      <c r="C196" s="65" t="s">
        <v>90</v>
      </c>
      <c r="D196" s="76" t="s">
        <v>186</v>
      </c>
      <c r="E196" s="49">
        <v>45356</v>
      </c>
      <c r="F196" s="46">
        <v>51750</v>
      </c>
      <c r="G196" s="49">
        <v>45356</v>
      </c>
      <c r="H196" s="25">
        <v>25875</v>
      </c>
      <c r="I196" s="44">
        <f>+F196-H196</f>
        <v>25875</v>
      </c>
      <c r="J196" s="29" t="s">
        <v>17</v>
      </c>
    </row>
    <row r="197" spans="1:10" s="5" customFormat="1">
      <c r="A197" s="55"/>
      <c r="B197" s="91"/>
      <c r="C197" s="65"/>
      <c r="D197" s="67"/>
      <c r="E197" s="47"/>
      <c r="F197" s="85"/>
      <c r="G197" s="47"/>
      <c r="H197" s="92"/>
      <c r="I197" s="87"/>
      <c r="J197" s="52"/>
    </row>
    <row r="198" spans="1:10" s="5" customFormat="1">
      <c r="A198" s="55"/>
      <c r="B198" s="60" t="s">
        <v>139</v>
      </c>
      <c r="C198" s="65" t="s">
        <v>90</v>
      </c>
      <c r="D198" s="67" t="s">
        <v>31</v>
      </c>
      <c r="E198" s="47">
        <v>45352</v>
      </c>
      <c r="F198" s="25">
        <v>485042.83</v>
      </c>
      <c r="G198" s="47">
        <v>45352</v>
      </c>
      <c r="H198" s="25">
        <v>485042.83</v>
      </c>
      <c r="I198" s="44">
        <f>+F198-H198</f>
        <v>0</v>
      </c>
      <c r="J198" s="29" t="s">
        <v>207</v>
      </c>
    </row>
    <row r="199" spans="1:10" s="5" customFormat="1">
      <c r="A199" s="55"/>
      <c r="B199" s="91"/>
      <c r="C199" s="65"/>
      <c r="D199" s="67"/>
      <c r="E199" s="47"/>
      <c r="F199" s="85"/>
      <c r="G199" s="47"/>
      <c r="H199" s="92"/>
      <c r="I199" s="87"/>
      <c r="J199" s="52"/>
    </row>
    <row r="200" spans="1:10" s="5" customFormat="1">
      <c r="A200" s="55"/>
      <c r="B200" s="60" t="s">
        <v>139</v>
      </c>
      <c r="C200" s="65" t="s">
        <v>90</v>
      </c>
      <c r="D200" s="67" t="s">
        <v>69</v>
      </c>
      <c r="E200" s="47">
        <v>45352</v>
      </c>
      <c r="F200" s="25">
        <v>554334.67000000004</v>
      </c>
      <c r="G200" s="47">
        <v>45352</v>
      </c>
      <c r="H200" s="25">
        <v>554334.67000000004</v>
      </c>
      <c r="I200" s="44">
        <f>+F200-H200</f>
        <v>0</v>
      </c>
      <c r="J200" s="29" t="s">
        <v>207</v>
      </c>
    </row>
    <row r="201" spans="1:10" s="5" customFormat="1">
      <c r="A201" s="55"/>
      <c r="B201" s="91"/>
      <c r="C201" s="65"/>
      <c r="D201" s="67"/>
      <c r="E201" s="47"/>
      <c r="F201" s="85"/>
      <c r="G201" s="47"/>
      <c r="H201" s="92"/>
      <c r="I201" s="87"/>
      <c r="J201" s="52"/>
    </row>
    <row r="202" spans="1:10" s="5" customFormat="1">
      <c r="A202" s="55"/>
      <c r="B202" s="60" t="s">
        <v>139</v>
      </c>
      <c r="C202" s="65" t="s">
        <v>90</v>
      </c>
      <c r="D202" s="67" t="s">
        <v>91</v>
      </c>
      <c r="E202" s="47">
        <v>45236</v>
      </c>
      <c r="F202" s="25">
        <v>1933143.69</v>
      </c>
      <c r="G202" s="47">
        <v>45236</v>
      </c>
      <c r="H202" s="25">
        <v>1933143.69</v>
      </c>
      <c r="I202" s="44">
        <f>+F202-H202</f>
        <v>0</v>
      </c>
      <c r="J202" s="29" t="s">
        <v>207</v>
      </c>
    </row>
    <row r="203" spans="1:10" s="5" customFormat="1">
      <c r="A203" s="55"/>
      <c r="B203" s="91"/>
      <c r="C203" s="65"/>
      <c r="D203" s="67"/>
      <c r="E203" s="47"/>
      <c r="F203" s="85"/>
      <c r="G203" s="47"/>
      <c r="H203" s="92"/>
      <c r="I203" s="87"/>
      <c r="J203" s="52"/>
    </row>
    <row r="204" spans="1:10" s="5" customFormat="1">
      <c r="A204" s="55"/>
      <c r="B204" s="60" t="s">
        <v>140</v>
      </c>
      <c r="C204" s="65" t="s">
        <v>90</v>
      </c>
      <c r="D204" s="67" t="s">
        <v>184</v>
      </c>
      <c r="E204" s="47">
        <v>45352</v>
      </c>
      <c r="F204" s="25">
        <v>2376666.7000000002</v>
      </c>
      <c r="G204" s="47">
        <v>45352</v>
      </c>
      <c r="H204" s="25">
        <v>2376666.7000000002</v>
      </c>
      <c r="I204" s="44">
        <f>+F204-H204</f>
        <v>0</v>
      </c>
      <c r="J204" s="29" t="s">
        <v>207</v>
      </c>
    </row>
    <row r="205" spans="1:10" s="5" customFormat="1">
      <c r="A205" s="55"/>
      <c r="B205" s="91"/>
      <c r="C205" s="65"/>
      <c r="D205" s="67"/>
      <c r="E205" s="47"/>
      <c r="F205" s="85"/>
      <c r="G205" s="47"/>
      <c r="H205" s="92"/>
      <c r="I205" s="87"/>
      <c r="J205" s="52"/>
    </row>
    <row r="206" spans="1:10" s="5" customFormat="1">
      <c r="A206" s="55"/>
      <c r="B206" s="60" t="s">
        <v>146</v>
      </c>
      <c r="C206" s="65" t="s">
        <v>90</v>
      </c>
      <c r="D206" s="76" t="s">
        <v>99</v>
      </c>
      <c r="E206" s="51">
        <v>45358</v>
      </c>
      <c r="F206" s="46">
        <v>2805500.02</v>
      </c>
      <c r="G206" s="51">
        <v>45358</v>
      </c>
      <c r="H206" s="25">
        <v>2805500.02</v>
      </c>
      <c r="I206" s="44">
        <f>+F206-H206</f>
        <v>0</v>
      </c>
      <c r="J206" s="29" t="s">
        <v>207</v>
      </c>
    </row>
    <row r="207" spans="1:10" s="5" customFormat="1">
      <c r="A207" s="55"/>
      <c r="B207" s="91"/>
      <c r="C207" s="65"/>
      <c r="D207" s="67"/>
      <c r="E207" s="47"/>
      <c r="F207" s="85"/>
      <c r="G207" s="47"/>
      <c r="H207" s="92"/>
      <c r="I207" s="87"/>
      <c r="J207" s="52"/>
    </row>
    <row r="208" spans="1:10" s="5" customFormat="1">
      <c r="A208" s="55"/>
      <c r="B208" s="60" t="s">
        <v>152</v>
      </c>
      <c r="C208" s="82" t="s">
        <v>1</v>
      </c>
      <c r="D208" s="84" t="s">
        <v>60</v>
      </c>
      <c r="E208" s="83">
        <v>45261</v>
      </c>
      <c r="F208" s="85">
        <v>172291.8</v>
      </c>
      <c r="G208" s="83">
        <v>45261</v>
      </c>
      <c r="H208" s="25">
        <v>172291.8</v>
      </c>
      <c r="I208" s="44">
        <f>+F208-H208</f>
        <v>0</v>
      </c>
      <c r="J208" s="29" t="s">
        <v>207</v>
      </c>
    </row>
    <row r="209" spans="1:10" s="5" customFormat="1">
      <c r="A209" s="55"/>
      <c r="B209" s="91"/>
      <c r="C209" s="82"/>
      <c r="D209" s="84"/>
      <c r="E209" s="83"/>
      <c r="F209" s="85"/>
      <c r="G209" s="83"/>
      <c r="H209" s="92"/>
      <c r="I209" s="87"/>
      <c r="J209" s="52"/>
    </row>
    <row r="210" spans="1:10" s="5" customFormat="1">
      <c r="A210" s="55"/>
      <c r="B210" s="60" t="s">
        <v>177</v>
      </c>
      <c r="C210" s="82" t="s">
        <v>149</v>
      </c>
      <c r="D210" s="84" t="s">
        <v>175</v>
      </c>
      <c r="E210" s="83">
        <v>45352</v>
      </c>
      <c r="F210" s="85">
        <v>1407870</v>
      </c>
      <c r="G210" s="83">
        <v>45352</v>
      </c>
      <c r="H210" s="25">
        <v>1407870</v>
      </c>
      <c r="I210" s="44">
        <f>+F210-H210</f>
        <v>0</v>
      </c>
      <c r="J210" s="29" t="s">
        <v>207</v>
      </c>
    </row>
    <row r="211" spans="1:10" s="5" customFormat="1">
      <c r="A211" s="55"/>
      <c r="B211" s="91"/>
      <c r="C211" s="82"/>
      <c r="D211" s="84"/>
      <c r="E211" s="83"/>
      <c r="F211" s="85"/>
      <c r="G211" s="83"/>
      <c r="H211" s="92"/>
      <c r="I211" s="87"/>
      <c r="J211" s="52"/>
    </row>
    <row r="212" spans="1:10" s="5" customFormat="1">
      <c r="A212" s="55"/>
      <c r="B212" s="60" t="s">
        <v>177</v>
      </c>
      <c r="C212" s="82" t="s">
        <v>149</v>
      </c>
      <c r="D212" s="84" t="s">
        <v>74</v>
      </c>
      <c r="E212" s="83">
        <v>45352</v>
      </c>
      <c r="F212" s="85">
        <v>93858</v>
      </c>
      <c r="G212" s="83">
        <v>45352</v>
      </c>
      <c r="H212" s="25">
        <v>93858</v>
      </c>
      <c r="I212" s="44">
        <f>+F212-H212</f>
        <v>0</v>
      </c>
      <c r="J212" s="29" t="s">
        <v>207</v>
      </c>
    </row>
    <row r="213" spans="1:10" s="5" customFormat="1">
      <c r="A213" s="55"/>
      <c r="B213" s="91"/>
      <c r="C213" s="82"/>
      <c r="D213" s="84"/>
      <c r="E213" s="83"/>
      <c r="F213" s="85"/>
      <c r="G213" s="83"/>
      <c r="H213" s="92"/>
      <c r="I213" s="87"/>
      <c r="J213" s="29"/>
    </row>
    <row r="214" spans="1:10" s="5" customFormat="1">
      <c r="A214" s="55"/>
      <c r="B214" s="60" t="s">
        <v>150</v>
      </c>
      <c r="C214" s="81" t="s">
        <v>149</v>
      </c>
      <c r="D214" s="71" t="s">
        <v>121</v>
      </c>
      <c r="E214" s="75">
        <v>45352</v>
      </c>
      <c r="F214" s="46">
        <v>259812.53</v>
      </c>
      <c r="G214" s="75">
        <v>45352</v>
      </c>
      <c r="H214" s="25">
        <v>259812.53</v>
      </c>
      <c r="I214" s="44">
        <f>+F214-H214</f>
        <v>0</v>
      </c>
      <c r="J214" s="29" t="s">
        <v>207</v>
      </c>
    </row>
    <row r="215" spans="1:10" s="5" customFormat="1">
      <c r="A215" s="55"/>
      <c r="B215" s="91"/>
      <c r="C215" s="82"/>
      <c r="D215" s="84"/>
      <c r="E215" s="83"/>
      <c r="F215" s="85"/>
      <c r="G215" s="83"/>
      <c r="H215" s="92"/>
      <c r="I215" s="87"/>
      <c r="J215" s="29"/>
    </row>
    <row r="216" spans="1:10" s="5" customFormat="1">
      <c r="A216" s="55"/>
      <c r="B216" s="60" t="s">
        <v>176</v>
      </c>
      <c r="C216" s="81" t="s">
        <v>149</v>
      </c>
      <c r="D216" s="71" t="s">
        <v>126</v>
      </c>
      <c r="E216" s="75">
        <v>45383</v>
      </c>
      <c r="F216" s="46">
        <v>3115963.66</v>
      </c>
      <c r="G216" s="75">
        <v>45383</v>
      </c>
      <c r="H216" s="25">
        <v>3115963.66</v>
      </c>
      <c r="I216" s="44">
        <f>+F216-H216</f>
        <v>0</v>
      </c>
      <c r="J216" s="29" t="s">
        <v>207</v>
      </c>
    </row>
    <row r="217" spans="1:10" s="5" customFormat="1">
      <c r="A217" s="55"/>
      <c r="B217" s="91"/>
      <c r="C217" s="82"/>
      <c r="D217" s="84"/>
      <c r="E217" s="83"/>
      <c r="F217" s="85"/>
      <c r="G217" s="83"/>
      <c r="H217" s="92"/>
      <c r="I217" s="87"/>
      <c r="J217" s="29"/>
    </row>
    <row r="218" spans="1:10" s="5" customFormat="1">
      <c r="A218" s="55"/>
      <c r="B218" s="60" t="s">
        <v>154</v>
      </c>
      <c r="C218" s="65" t="s">
        <v>90</v>
      </c>
      <c r="D218" s="76" t="s">
        <v>127</v>
      </c>
      <c r="E218" s="51">
        <v>45363</v>
      </c>
      <c r="F218" s="46">
        <v>190000</v>
      </c>
      <c r="G218" s="51">
        <v>45363</v>
      </c>
      <c r="H218" s="25">
        <v>190000</v>
      </c>
      <c r="I218" s="44">
        <f>+F218-H218</f>
        <v>0</v>
      </c>
      <c r="J218" s="29" t="s">
        <v>207</v>
      </c>
    </row>
    <row r="219" spans="1:10" s="5" customFormat="1" ht="15.75" thickBot="1">
      <c r="A219" s="55"/>
      <c r="B219" s="58"/>
      <c r="C219" s="8"/>
      <c r="D219" s="7"/>
      <c r="E219" s="3"/>
      <c r="F219" s="21"/>
      <c r="G219" s="3"/>
      <c r="H219" s="21"/>
      <c r="I219" s="41"/>
      <c r="J219" s="29"/>
    </row>
    <row r="221" spans="1:10" ht="16.5" thickBot="1">
      <c r="B221" s="40" t="s">
        <v>3</v>
      </c>
      <c r="C221" s="18"/>
      <c r="D221" s="18"/>
      <c r="E221" s="38"/>
      <c r="F221" s="19">
        <f>SUM(F15:F219)</f>
        <v>178027105.72</v>
      </c>
      <c r="G221" s="10"/>
      <c r="H221" s="19">
        <f>SUM(H15:H219)</f>
        <v>177001230.72</v>
      </c>
      <c r="I221" s="19">
        <f>SUM(I15:I219)</f>
        <v>1025875</v>
      </c>
    </row>
    <row r="222" spans="1:10" ht="15.75" thickTop="1"/>
    <row r="223" spans="1:10">
      <c r="F223" s="20"/>
      <c r="G223" s="10"/>
    </row>
    <row r="224" spans="1:10">
      <c r="F224" s="24"/>
    </row>
    <row r="227" spans="2:10">
      <c r="B227" s="35" t="s">
        <v>6</v>
      </c>
      <c r="C227" s="94" t="s">
        <v>10</v>
      </c>
      <c r="D227" s="94"/>
      <c r="E227" s="94"/>
      <c r="F227" s="94"/>
      <c r="G227" s="95" t="s">
        <v>11</v>
      </c>
      <c r="H227" s="95"/>
      <c r="I227" s="95"/>
      <c r="J227" s="95"/>
    </row>
    <row r="228" spans="2:10">
      <c r="B228" s="31" t="s">
        <v>7</v>
      </c>
      <c r="C228" s="96" t="s">
        <v>8</v>
      </c>
      <c r="D228" s="96"/>
      <c r="E228" s="96"/>
      <c r="F228" s="96"/>
      <c r="G228" s="97" t="s">
        <v>9</v>
      </c>
      <c r="H228" s="97"/>
      <c r="I228" s="97"/>
      <c r="J228" s="97"/>
    </row>
    <row r="229" spans="2:10">
      <c r="B229" s="28"/>
      <c r="C229" s="28"/>
      <c r="D229" s="28"/>
      <c r="E229" s="39"/>
      <c r="F229" s="30"/>
      <c r="G229" s="30"/>
    </row>
  </sheetData>
  <mergeCells count="6">
    <mergeCell ref="B10:J10"/>
    <mergeCell ref="B11:J11"/>
    <mergeCell ref="C227:F227"/>
    <mergeCell ref="G227:J227"/>
    <mergeCell ref="C228:F228"/>
    <mergeCell ref="G228:J228"/>
  </mergeCells>
  <printOptions horizontalCentered="1"/>
  <pageMargins left="0.2" right="0.2" top="0.75" bottom="0.75" header="0.3" footer="0.3"/>
  <pageSetup scale="75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JULIO-2024</vt:lpstr>
      <vt:lpstr>'JULIO-2024'!Área_de_impresión</vt:lpstr>
      <vt:lpstr>'JULIO-2024'!Títulos_a_imprimir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Otto Amin Gomez Soto</cp:lastModifiedBy>
  <cp:lastPrinted>2024-08-12T19:29:57Z</cp:lastPrinted>
  <dcterms:created xsi:type="dcterms:W3CDTF">2017-02-16T17:13:46Z</dcterms:created>
  <dcterms:modified xsi:type="dcterms:W3CDTF">2024-08-13T15:26:36Z</dcterms:modified>
</cp:coreProperties>
</file>