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2D11A780-3F9F-4E1E-BB17-DF9E2D74F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" sheetId="4" r:id="rId1"/>
  </sheets>
  <definedNames>
    <definedName name="_xlnm._FilterDatabase" localSheetId="0" hidden="1">'Marzo 2024'!$B$9:$K$9</definedName>
    <definedName name="_xlnm.Print_Area" localSheetId="0">'Marzo 2024'!$A$1:$K$33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4" l="1"/>
  <c r="B11" i="4"/>
  <c r="B12" i="4" s="1"/>
  <c r="B13" i="4" s="1"/>
  <c r="B14" i="4" s="1"/>
  <c r="B15" i="4" s="1"/>
  <c r="B16" i="4" s="1"/>
  <c r="B17" i="4" s="1"/>
  <c r="B18" i="4" s="1"/>
  <c r="B19" i="4" s="1"/>
</calcChain>
</file>

<file path=xl/sharedStrings.xml><?xml version="1.0" encoding="utf-8"?>
<sst xmlns="http://schemas.openxmlformats.org/spreadsheetml/2006/main" count="138" uniqueCount="66">
  <si>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</si>
  <si>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</si>
  <si>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</si>
  <si>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</si>
  <si>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</si>
  <si>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</si>
  <si>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</si>
  <si>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</si>
  <si>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</si>
  <si>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TOTAL GENERAL</t>
  </si>
  <si>
    <t xml:space="preserve">No. </t>
  </si>
  <si>
    <t>Adquisición de Suministros de oficina dirigido a Mipymes Mujeres (Compra Verdes)</t>
  </si>
  <si>
    <t>Tech Plus Office Tepluof, SRL</t>
  </si>
  <si>
    <t>Femenino</t>
  </si>
  <si>
    <t>Si</t>
  </si>
  <si>
    <t>Mipyme Mujer</t>
  </si>
  <si>
    <t>Bienes</t>
  </si>
  <si>
    <t>Masculino</t>
  </si>
  <si>
    <t xml:space="preserve">si </t>
  </si>
  <si>
    <t>si</t>
  </si>
  <si>
    <t>INESPRE-DAF-CD-2024-0032</t>
  </si>
  <si>
    <t>Adquisición de Maquinas Encuadernadoras</t>
  </si>
  <si>
    <t>Ramirez &amp; Mojica Envoy Pack Courier Express, SRL</t>
  </si>
  <si>
    <t>INESPRE-DAF-CD-2024-0033</t>
  </si>
  <si>
    <t>Suministro e instalación de Puertas y Ventanas para la gerencia de Santiago de los Caballeros</t>
  </si>
  <si>
    <t>Grupo Arqlux, SRL</t>
  </si>
  <si>
    <t>INESPRE-DAF-CD-2024-0034</t>
  </si>
  <si>
    <t>Adquisición de Guantes de nitrilo biodegradables (Compras Verdes)</t>
  </si>
  <si>
    <t>Faor, S.R.L.</t>
  </si>
  <si>
    <t>INESPRE-DAF-CD-2024-0035</t>
  </si>
  <si>
    <t>Servicio de alquiler de vehículo para el traslado de personal del departamento de Ingeniería y Arquitectura</t>
  </si>
  <si>
    <t>Ozavi Rent Car, SRL</t>
  </si>
  <si>
    <t>INESPRE-DAF-CD-2024-0037</t>
  </si>
  <si>
    <t>Adquisición de Utensilios desechables (compras verdes)</t>
  </si>
  <si>
    <t>Flujo Fácil Soluciones, S.R.L.</t>
  </si>
  <si>
    <t>INESPRE-DAF-CD-2024-0039</t>
  </si>
  <si>
    <t>Adquisición de materiales para la confección de carnets</t>
  </si>
  <si>
    <t>INESPRE-DAF-CD-2024-0041</t>
  </si>
  <si>
    <t>Adquisición de Colchones y ropa de cama</t>
  </si>
  <si>
    <t>Soluciones Roussard, SRL</t>
  </si>
  <si>
    <t>INESPRE-DAF-CM-2024-0048</t>
  </si>
  <si>
    <t>INESPRE-DAF-CM-2024-0049</t>
  </si>
  <si>
    <t>Servicio de alquiler de cuatro (04) Contenedores para Oficinas y Almacén de 40 pies cada uno, por cuatro (04) meses, dirigido a Mipymes</t>
  </si>
  <si>
    <t>L &amp; D Transport, SRL</t>
  </si>
  <si>
    <t>INESPRE-DAF-CM-2024-0050</t>
  </si>
  <si>
    <t xml:space="preserve">Servicio de Reparación de Techos de Oficinas Administrativas del Edificio Principal </t>
  </si>
  <si>
    <t>Constructora E Ingeniería Antigua Caceres, SRL</t>
  </si>
  <si>
    <t>Servicio</t>
  </si>
  <si>
    <t>Relacion de MIPYMES correspondiente julio 2024</t>
  </si>
  <si>
    <t>INESPRE-MAE-PEEN-2024-0002</t>
  </si>
  <si>
    <t>Adquisición de productos alimenticios para los que desarrolla la Institución por los efectos provocado por las alteraciones atmosféricas sobre provincias de las regiones: norte, noroeste, la llanura</t>
  </si>
  <si>
    <t>Amega Comercial, SRL</t>
  </si>
  <si>
    <t>Micro empresa</t>
  </si>
  <si>
    <t>Comercializadora Bluecross, SRL</t>
  </si>
  <si>
    <t>Alsara VJ, SRL</t>
  </si>
  <si>
    <t>Celna Enterprises, SRL</t>
  </si>
  <si>
    <t>Mediana Empresa</t>
  </si>
  <si>
    <t>Augustos DS, SRL</t>
  </si>
  <si>
    <t>Binax Dominicana, SRL</t>
  </si>
  <si>
    <t>M&amp;CRD, SRL</t>
  </si>
  <si>
    <t>INESPRE-MAE-PEEN-2024-0001</t>
  </si>
  <si>
    <t>Combos Alimenticios para los programas que desarrolla la Institución por los efectos provocado por las altraciones atmofericas sobre provincias de las regiones: norte, noroeste, la llanura oriental</t>
  </si>
  <si>
    <t>Suplidores Del Caribe (Suplidelca), SRL</t>
  </si>
  <si>
    <t>Grupo Sanabia, SRL</t>
  </si>
  <si>
    <t>Licda. Karina E. Muñoz Santos</t>
  </si>
  <si>
    <t>Enc. Depto.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</si>
</sst>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43" fontId="7" fillId="2" borderId="1" xfId="3" applyFont="1" applyFill="1" applyBorder="1" applyAlignment="1">
      <alignment horizontal="left" vertical="center" wrapText="1"/>
    </xf>
    <xf numFmtId="165" fontId="6" fillId="3" borderId="3" xfId="1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2" borderId="1" xfId="0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left" vertical="center"/>
    </xf>
    <xf numFmtId="14" fontId="7" fillId="2" borderId="13" xfId="0" applyNumberFormat="1" applyFont="1" applyFill="1" applyBorder="1" applyAlignment="1">
      <alignment horizontal="left" vertical="center"/>
    </xf>
    <xf numFmtId="14" fontId="7" fillId="2" borderId="9" xfId="0" applyNumberFormat="1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  <xf numFmtId="14" fontId="7" fillId="2" borderId="12" xfId="0" applyNumberFormat="1" applyFont="1" applyFill="1" applyBorder="1" applyAlignment="1">
      <alignment horizontal="left" vertical="center" wrapText="1"/>
    </xf>
    <xf numFmtId="14" fontId="7" fillId="2" borderId="13" xfId="0" applyNumberFormat="1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left" vertical="center" wrapText="1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1609725</xdr:colOff>
      <xdr:row>0</xdr:row>
      <xdr:rowOff>0</xdr:rowOff>
    </xdr:from>
    <xdr:to>
      <xdr:col>6</xdr:col>
      <xdr:colOff>1374774</xdr:colOff>
      <xdr:row>4</xdr:row>
      <xdr:rowOff>223839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6934199" cy="125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35"/>
  <sheetViews>
    <sheetView tabSelected="1" view="pageBreakPreview" topLeftCell="A16" zoomScale="60" zoomScaleNormal="100" workbookViewId="0">
      <selection activeCell="C30" sqref="C30:F30"/>
    </sheetView>
  </sheetViews>
  <sheetFormatPr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17.85546875" style="1" customWidth="1"/>
    <col min="5" max="5" width="69" style="1" customWidth="1"/>
    <col min="6" max="6" width="38.5703125" style="1" customWidth="1"/>
    <col min="7" max="7" width="25.140625" style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34" t="s">
        <v>48</v>
      </c>
      <c r="D7" s="34"/>
      <c r="E7" s="34"/>
      <c r="F7" s="34"/>
      <c r="G7" s="34"/>
      <c r="H7" s="34"/>
      <c r="I7" s="34"/>
      <c r="J7" s="34"/>
      <c r="K7" s="34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48" customHeight="1" thickBot="1" x14ac:dyDescent="0.35">
      <c r="A9" s="5"/>
      <c r="B9" s="6" t="s">
        <v>10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60" customHeight="1" x14ac:dyDescent="0.3">
      <c r="B10" s="8">
        <v>1</v>
      </c>
      <c r="C10" s="9" t="s">
        <v>20</v>
      </c>
      <c r="D10" s="10">
        <v>45491.438127280089</v>
      </c>
      <c r="E10" s="9" t="s">
        <v>21</v>
      </c>
      <c r="F10" s="11" t="s">
        <v>22</v>
      </c>
      <c r="G10" s="12">
        <v>24426</v>
      </c>
      <c r="H10" s="11" t="s">
        <v>1</v>
      </c>
      <c r="I10" s="13" t="s">
        <v>17</v>
      </c>
      <c r="J10" s="9" t="s">
        <v>14</v>
      </c>
      <c r="K10" s="9" t="s">
        <v>16</v>
      </c>
    </row>
    <row r="11" spans="1:11" ht="60" customHeight="1" x14ac:dyDescent="0.3">
      <c r="B11" s="8">
        <f t="shared" ref="B11:B19" si="0">+B10+1</f>
        <v>2</v>
      </c>
      <c r="C11" s="9" t="s">
        <v>23</v>
      </c>
      <c r="D11" s="10">
        <v>45492.437532557866</v>
      </c>
      <c r="E11" s="9" t="s">
        <v>24</v>
      </c>
      <c r="F11" s="11" t="s">
        <v>25</v>
      </c>
      <c r="G11" s="12">
        <v>257495.12</v>
      </c>
      <c r="H11" s="11" t="s">
        <v>1</v>
      </c>
      <c r="I11" s="13" t="s">
        <v>17</v>
      </c>
      <c r="J11" s="9" t="s">
        <v>14</v>
      </c>
      <c r="K11" s="9" t="s">
        <v>16</v>
      </c>
    </row>
    <row r="12" spans="1:11" ht="60" customHeight="1" x14ac:dyDescent="0.3">
      <c r="B12" s="8">
        <f t="shared" si="0"/>
        <v>3</v>
      </c>
      <c r="C12" s="9" t="s">
        <v>26</v>
      </c>
      <c r="D12" s="10">
        <v>45492.461706018519</v>
      </c>
      <c r="E12" s="9" t="s">
        <v>27</v>
      </c>
      <c r="F12" s="11" t="s">
        <v>28</v>
      </c>
      <c r="G12" s="12">
        <v>232696</v>
      </c>
      <c r="H12" s="11" t="s">
        <v>15</v>
      </c>
      <c r="I12" s="13" t="s">
        <v>13</v>
      </c>
      <c r="J12" s="9" t="s">
        <v>14</v>
      </c>
      <c r="K12" s="9" t="s">
        <v>16</v>
      </c>
    </row>
    <row r="13" spans="1:11" ht="60" customHeight="1" x14ac:dyDescent="0.3">
      <c r="B13" s="8">
        <f t="shared" si="0"/>
        <v>4</v>
      </c>
      <c r="C13" s="9" t="s">
        <v>29</v>
      </c>
      <c r="D13" s="10">
        <v>45497.49654112268</v>
      </c>
      <c r="E13" s="9" t="s">
        <v>30</v>
      </c>
      <c r="F13" s="11" t="s">
        <v>31</v>
      </c>
      <c r="G13" s="12">
        <v>258000</v>
      </c>
      <c r="H13" s="11" t="s">
        <v>1</v>
      </c>
      <c r="I13" s="13" t="s">
        <v>17</v>
      </c>
      <c r="J13" s="9" t="s">
        <v>14</v>
      </c>
      <c r="K13" s="9" t="s">
        <v>16</v>
      </c>
    </row>
    <row r="14" spans="1:11" ht="60" customHeight="1" x14ac:dyDescent="0.3">
      <c r="B14" s="8">
        <f t="shared" si="0"/>
        <v>5</v>
      </c>
      <c r="C14" s="9" t="s">
        <v>32</v>
      </c>
      <c r="D14" s="10">
        <v>45499.502913506942</v>
      </c>
      <c r="E14" s="9" t="s">
        <v>33</v>
      </c>
      <c r="F14" s="11" t="s">
        <v>34</v>
      </c>
      <c r="G14" s="12">
        <v>252039.74</v>
      </c>
      <c r="H14" s="11" t="s">
        <v>15</v>
      </c>
      <c r="I14" s="13" t="s">
        <v>13</v>
      </c>
      <c r="J14" s="9" t="s">
        <v>14</v>
      </c>
      <c r="K14" s="9" t="s">
        <v>16</v>
      </c>
    </row>
    <row r="15" spans="1:11" ht="60" customHeight="1" x14ac:dyDescent="0.3">
      <c r="B15" s="8">
        <f t="shared" si="0"/>
        <v>6</v>
      </c>
      <c r="C15" s="17" t="s">
        <v>35</v>
      </c>
      <c r="D15" s="18">
        <v>45498.39935659722</v>
      </c>
      <c r="E15" s="9" t="s">
        <v>36</v>
      </c>
      <c r="F15" s="11" t="s">
        <v>34</v>
      </c>
      <c r="G15" s="12">
        <v>168268</v>
      </c>
      <c r="H15" s="11" t="s">
        <v>15</v>
      </c>
      <c r="I15" s="13" t="s">
        <v>13</v>
      </c>
      <c r="J15" s="9" t="s">
        <v>14</v>
      </c>
      <c r="K15" s="9" t="s">
        <v>16</v>
      </c>
    </row>
    <row r="16" spans="1:11" ht="60" customHeight="1" x14ac:dyDescent="0.3">
      <c r="B16" s="8">
        <f t="shared" si="0"/>
        <v>7</v>
      </c>
      <c r="C16" s="9" t="s">
        <v>37</v>
      </c>
      <c r="D16" s="10">
        <v>45499.493060219902</v>
      </c>
      <c r="E16" s="9" t="s">
        <v>38</v>
      </c>
      <c r="F16" s="11" t="s">
        <v>39</v>
      </c>
      <c r="G16" s="12">
        <v>47473.760000000002</v>
      </c>
      <c r="H16" s="11" t="s">
        <v>15</v>
      </c>
      <c r="I16" s="13" t="s">
        <v>13</v>
      </c>
      <c r="J16" s="9" t="s">
        <v>19</v>
      </c>
      <c r="K16" s="9" t="s">
        <v>16</v>
      </c>
    </row>
    <row r="17" spans="2:11" ht="60" customHeight="1" x14ac:dyDescent="0.3">
      <c r="B17" s="8">
        <f t="shared" si="0"/>
        <v>8</v>
      </c>
      <c r="C17" s="9" t="s">
        <v>40</v>
      </c>
      <c r="D17" s="10">
        <v>45489.649314502312</v>
      </c>
      <c r="E17" s="9" t="s">
        <v>11</v>
      </c>
      <c r="F17" s="11" t="s">
        <v>12</v>
      </c>
      <c r="G17" s="12">
        <v>189011.58</v>
      </c>
      <c r="H17" s="11" t="s">
        <v>15</v>
      </c>
      <c r="I17" s="13" t="s">
        <v>13</v>
      </c>
      <c r="J17" s="9" t="s">
        <v>14</v>
      </c>
      <c r="K17" s="9" t="s">
        <v>16</v>
      </c>
    </row>
    <row r="18" spans="2:11" ht="60" customHeight="1" x14ac:dyDescent="0.3">
      <c r="B18" s="8">
        <f t="shared" si="0"/>
        <v>9</v>
      </c>
      <c r="C18" s="9" t="s">
        <v>41</v>
      </c>
      <c r="D18" s="10">
        <v>45490.642399918979</v>
      </c>
      <c r="E18" s="9" t="s">
        <v>42</v>
      </c>
      <c r="F18" s="11" t="s">
        <v>43</v>
      </c>
      <c r="G18" s="12">
        <v>1675600</v>
      </c>
      <c r="H18" s="11" t="s">
        <v>1</v>
      </c>
      <c r="I18" s="13" t="s">
        <v>17</v>
      </c>
      <c r="J18" s="9" t="s">
        <v>14</v>
      </c>
      <c r="K18" s="9" t="s">
        <v>47</v>
      </c>
    </row>
    <row r="19" spans="2:11" ht="60" customHeight="1" x14ac:dyDescent="0.3">
      <c r="B19" s="8">
        <f t="shared" si="0"/>
        <v>10</v>
      </c>
      <c r="C19" s="9" t="s">
        <v>44</v>
      </c>
      <c r="D19" s="10">
        <v>45491.604481018519</v>
      </c>
      <c r="E19" s="9" t="s">
        <v>45</v>
      </c>
      <c r="F19" s="11" t="s">
        <v>46</v>
      </c>
      <c r="G19" s="12">
        <v>1564676.46</v>
      </c>
      <c r="H19" s="11" t="s">
        <v>1</v>
      </c>
      <c r="I19" s="13" t="s">
        <v>17</v>
      </c>
      <c r="J19" s="9" t="s">
        <v>18</v>
      </c>
      <c r="K19" s="9" t="s">
        <v>47</v>
      </c>
    </row>
    <row r="20" spans="2:11" ht="60" customHeight="1" x14ac:dyDescent="0.3">
      <c r="B20" s="19">
        <v>11</v>
      </c>
      <c r="C20" s="28" t="s">
        <v>49</v>
      </c>
      <c r="D20" s="35">
        <v>45495</v>
      </c>
      <c r="E20" s="28" t="s">
        <v>50</v>
      </c>
      <c r="F20" s="11" t="s">
        <v>51</v>
      </c>
      <c r="G20" s="12">
        <v>7812500</v>
      </c>
      <c r="H20" s="11" t="s">
        <v>52</v>
      </c>
      <c r="I20" s="13" t="s">
        <v>17</v>
      </c>
      <c r="J20" s="9" t="s">
        <v>1</v>
      </c>
      <c r="K20" s="9" t="s">
        <v>16</v>
      </c>
    </row>
    <row r="21" spans="2:11" ht="60" customHeight="1" x14ac:dyDescent="0.3">
      <c r="B21" s="20"/>
      <c r="C21" s="29"/>
      <c r="D21" s="36"/>
      <c r="E21" s="29"/>
      <c r="F21" s="11" t="s">
        <v>53</v>
      </c>
      <c r="G21" s="12">
        <v>34629700</v>
      </c>
      <c r="H21" s="11" t="s">
        <v>52</v>
      </c>
      <c r="I21" s="13" t="s">
        <v>13</v>
      </c>
      <c r="J21" s="9" t="s">
        <v>15</v>
      </c>
      <c r="K21" s="9" t="s">
        <v>16</v>
      </c>
    </row>
    <row r="22" spans="2:11" ht="60" customHeight="1" x14ac:dyDescent="0.3">
      <c r="B22" s="20"/>
      <c r="C22" s="29"/>
      <c r="D22" s="36"/>
      <c r="E22" s="29"/>
      <c r="F22" s="11" t="s">
        <v>54</v>
      </c>
      <c r="G22" s="12">
        <v>6800000</v>
      </c>
      <c r="H22" s="11" t="s">
        <v>52</v>
      </c>
      <c r="I22" s="13" t="s">
        <v>13</v>
      </c>
      <c r="J22" s="9" t="s">
        <v>1</v>
      </c>
      <c r="K22" s="9" t="s">
        <v>16</v>
      </c>
    </row>
    <row r="23" spans="2:11" ht="60" customHeight="1" x14ac:dyDescent="0.3">
      <c r="B23" s="20"/>
      <c r="C23" s="29"/>
      <c r="D23" s="36"/>
      <c r="E23" s="29"/>
      <c r="F23" s="11" t="s">
        <v>55</v>
      </c>
      <c r="G23" s="12">
        <v>7663450</v>
      </c>
      <c r="H23" s="11" t="s">
        <v>56</v>
      </c>
      <c r="I23" s="13" t="s">
        <v>13</v>
      </c>
      <c r="J23" s="9" t="s">
        <v>15</v>
      </c>
      <c r="K23" s="9" t="s">
        <v>16</v>
      </c>
    </row>
    <row r="24" spans="2:11" ht="60" customHeight="1" x14ac:dyDescent="0.3">
      <c r="B24" s="20"/>
      <c r="C24" s="29"/>
      <c r="D24" s="36"/>
      <c r="E24" s="29"/>
      <c r="F24" s="11" t="s">
        <v>57</v>
      </c>
      <c r="G24" s="12">
        <v>9900000</v>
      </c>
      <c r="H24" s="11" t="s">
        <v>56</v>
      </c>
      <c r="I24" s="13" t="s">
        <v>13</v>
      </c>
      <c r="J24" s="9" t="s">
        <v>15</v>
      </c>
      <c r="K24" s="9" t="s">
        <v>16</v>
      </c>
    </row>
    <row r="25" spans="2:11" ht="60" customHeight="1" x14ac:dyDescent="0.3">
      <c r="B25" s="20"/>
      <c r="C25" s="29"/>
      <c r="D25" s="36"/>
      <c r="E25" s="29"/>
      <c r="F25" s="11" t="s">
        <v>58</v>
      </c>
      <c r="G25" s="12">
        <v>4228200</v>
      </c>
      <c r="H25" s="11" t="s">
        <v>56</v>
      </c>
      <c r="I25" s="13" t="s">
        <v>13</v>
      </c>
      <c r="J25" s="9" t="s">
        <v>15</v>
      </c>
      <c r="K25" s="9" t="s">
        <v>16</v>
      </c>
    </row>
    <row r="26" spans="2:11" ht="60" customHeight="1" x14ac:dyDescent="0.3">
      <c r="B26" s="21"/>
      <c r="C26" s="30"/>
      <c r="D26" s="37"/>
      <c r="E26" s="30"/>
      <c r="F26" s="11" t="s">
        <v>59</v>
      </c>
      <c r="G26" s="12">
        <v>4210800</v>
      </c>
      <c r="H26" s="11" t="s">
        <v>56</v>
      </c>
      <c r="I26" s="13" t="s">
        <v>13</v>
      </c>
      <c r="J26" s="9" t="s">
        <v>15</v>
      </c>
      <c r="K26" s="9" t="s">
        <v>16</v>
      </c>
    </row>
    <row r="27" spans="2:11" ht="60" customHeight="1" x14ac:dyDescent="0.3">
      <c r="B27" s="19">
        <v>12</v>
      </c>
      <c r="C27" s="22" t="s">
        <v>60</v>
      </c>
      <c r="D27" s="25">
        <v>45495</v>
      </c>
      <c r="E27" s="28" t="s">
        <v>61</v>
      </c>
      <c r="F27" s="11" t="s">
        <v>62</v>
      </c>
      <c r="G27" s="12">
        <v>11150000.02</v>
      </c>
      <c r="H27" s="11" t="s">
        <v>52</v>
      </c>
      <c r="I27" s="11" t="s">
        <v>17</v>
      </c>
      <c r="J27" s="11" t="s">
        <v>1</v>
      </c>
      <c r="K27" s="11" t="s">
        <v>16</v>
      </c>
    </row>
    <row r="28" spans="2:11" ht="60" customHeight="1" x14ac:dyDescent="0.3">
      <c r="B28" s="20"/>
      <c r="C28" s="23"/>
      <c r="D28" s="26"/>
      <c r="E28" s="29"/>
      <c r="F28" s="11" t="s">
        <v>59</v>
      </c>
      <c r="G28" s="12">
        <v>11500000</v>
      </c>
      <c r="H28" s="11" t="s">
        <v>56</v>
      </c>
      <c r="I28" s="11" t="s">
        <v>13</v>
      </c>
      <c r="J28" s="11" t="s">
        <v>15</v>
      </c>
      <c r="K28" s="11" t="s">
        <v>16</v>
      </c>
    </row>
    <row r="29" spans="2:11" ht="60" customHeight="1" x14ac:dyDescent="0.3">
      <c r="B29" s="21"/>
      <c r="C29" s="24"/>
      <c r="D29" s="27"/>
      <c r="E29" s="30"/>
      <c r="F29" s="11" t="s">
        <v>63</v>
      </c>
      <c r="G29" s="12">
        <v>13025200</v>
      </c>
      <c r="H29" s="11" t="s">
        <v>52</v>
      </c>
      <c r="I29" s="11" t="s">
        <v>17</v>
      </c>
      <c r="J29" s="11" t="s">
        <v>1</v>
      </c>
      <c r="K29" s="11" t="s">
        <v>16</v>
      </c>
    </row>
    <row r="30" spans="2:11" ht="51.75" customHeight="1" thickBot="1" x14ac:dyDescent="0.35">
      <c r="C30" s="31" t="s">
        <v>9</v>
      </c>
      <c r="D30" s="32"/>
      <c r="E30" s="32"/>
      <c r="F30" s="33"/>
      <c r="G30" s="14">
        <f>SUM(G10:G29)</f>
        <v>115589536.67999999</v>
      </c>
    </row>
    <row r="31" spans="2:11" ht="78" customHeight="1" x14ac:dyDescent="0.3">
      <c r="B31" s="1"/>
      <c r="C31" s="15" t="s">
        <v>64</v>
      </c>
    </row>
    <row r="32" spans="2:11" x14ac:dyDescent="0.3">
      <c r="B32" s="1"/>
      <c r="C32" s="16" t="s">
        <v>65</v>
      </c>
    </row>
    <row r="33" spans="2:2" x14ac:dyDescent="0.3">
      <c r="B33" s="1"/>
    </row>
    <row r="34" spans="2:2" x14ac:dyDescent="0.3">
      <c r="B34" s="1"/>
    </row>
    <row r="35" spans="2:2" x14ac:dyDescent="0.3">
      <c r="B35" s="1"/>
    </row>
  </sheetData>
  <autoFilter ref="B9:K9" xr:uid="{00000000-0009-0000-0000-000002000000}"/>
  <sortState xmlns:xlrd2="http://schemas.microsoft.com/office/spreadsheetml/2017/richdata2" ref="A10:WVS19">
    <sortCondition ref="A10:A19"/>
  </sortState>
  <mergeCells count="10">
    <mergeCell ref="C30:F30"/>
    <mergeCell ref="C7:K7"/>
    <mergeCell ref="E20:E26"/>
    <mergeCell ref="D20:D26"/>
    <mergeCell ref="C20:C26"/>
    <mergeCell ref="B20:B26"/>
    <mergeCell ref="B27:B29"/>
    <mergeCell ref="C27:C29"/>
    <mergeCell ref="D27:D29"/>
    <mergeCell ref="E27:E29"/>
  </mergeCells>
  <phoneticPr fontId="3" type="noConversion"/>
  <pageMargins left="0.25" right="0.25" top="0.75" bottom="0.75" header="0.3" footer="0.3"/>
  <pageSetup paperSize="5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2024</vt:lpstr>
      <vt:lpstr>'Marzo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2024-10-16T14:45:26Z</dcterms:modified>
</cp:coreProperties>
</file>