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769857DC-97D2-4249-B1C6-B782BE5948EB}" xr6:coauthVersionLast="47" xr6:coauthVersionMax="47" xr10:uidLastSave="{00000000-0000-0000-0000-000000000000}"/>
  <bookViews>
    <workbookView xWindow="-120" yWindow="-120" windowWidth="29040" windowHeight="15720"/>
  </bookViews>
  <sheets>
    <sheet name="JUNIO 2023" sheetId="28" r:id="rId1"/>
  </sheets>
  <definedNames>
    <definedName name="_xlnm.Print_Area" localSheetId="0">'JUNIO 2023'!$B$1:$J$200</definedName>
    <definedName name="_xlnm.Print_Titles" localSheetId="0">'JUNIO 2023'!$1:$15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5" i="28" l="1"/>
  <c r="I124" i="28"/>
  <c r="I123" i="28"/>
  <c r="I122" i="28"/>
  <c r="I121" i="28"/>
  <c r="I185" i="28"/>
  <c r="I184" i="28"/>
  <c r="I182" i="28"/>
  <c r="I180" i="28"/>
  <c r="I178" i="28"/>
  <c r="I176" i="28"/>
  <c r="I174" i="28"/>
  <c r="I172" i="28"/>
  <c r="I170" i="28"/>
  <c r="I168" i="28"/>
  <c r="I167" i="28"/>
  <c r="I165" i="28"/>
  <c r="I163" i="28"/>
  <c r="I161" i="28"/>
  <c r="I159" i="28"/>
  <c r="I157" i="28"/>
  <c r="I155" i="28"/>
  <c r="I154" i="28"/>
  <c r="I153" i="28"/>
  <c r="I151" i="28"/>
  <c r="I150" i="28"/>
  <c r="I149" i="28"/>
  <c r="I148" i="28"/>
  <c r="I147" i="28"/>
  <c r="I146" i="28"/>
  <c r="I145" i="28"/>
  <c r="I143" i="28"/>
  <c r="I142" i="28"/>
  <c r="I141" i="28"/>
  <c r="I140" i="28"/>
  <c r="I139" i="28"/>
  <c r="I138" i="28"/>
  <c r="I137" i="28"/>
  <c r="I135" i="28"/>
  <c r="I133" i="28"/>
  <c r="I131" i="28"/>
  <c r="I129" i="28"/>
  <c r="I127" i="28"/>
  <c r="I119" i="28"/>
  <c r="I117" i="28"/>
  <c r="I115" i="28"/>
  <c r="I113" i="28"/>
  <c r="I111" i="28"/>
  <c r="I109" i="28"/>
  <c r="I107" i="28"/>
  <c r="I105" i="28"/>
  <c r="I103" i="28"/>
  <c r="I101" i="28"/>
  <c r="I99" i="28"/>
  <c r="I97" i="28"/>
  <c r="I95" i="28"/>
  <c r="I93" i="28"/>
  <c r="I91" i="28"/>
  <c r="I89" i="28"/>
  <c r="I87" i="28"/>
  <c r="I85" i="28"/>
  <c r="I83" i="28"/>
  <c r="I81" i="28"/>
  <c r="I80" i="28"/>
  <c r="I78" i="28"/>
  <c r="I76" i="28"/>
  <c r="I74" i="28"/>
  <c r="I73" i="28"/>
  <c r="I72" i="28"/>
  <c r="I70" i="28"/>
  <c r="I69" i="28"/>
  <c r="I68" i="28"/>
  <c r="I66" i="28"/>
  <c r="I64" i="28"/>
  <c r="I62" i="28"/>
  <c r="I60" i="28"/>
  <c r="I58" i="28"/>
  <c r="I56" i="28"/>
  <c r="I55" i="28"/>
  <c r="I54" i="28"/>
  <c r="I52" i="28"/>
  <c r="I50" i="28"/>
  <c r="I48" i="28"/>
  <c r="I46" i="28"/>
  <c r="I45" i="28"/>
  <c r="I44" i="28"/>
  <c r="I43" i="28"/>
  <c r="I42" i="28"/>
  <c r="I40" i="28"/>
  <c r="I38" i="28"/>
  <c r="I36" i="28"/>
  <c r="I34" i="28"/>
  <c r="I33" i="28"/>
  <c r="I31" i="28"/>
  <c r="I29" i="28"/>
  <c r="I27" i="28"/>
  <c r="I189" i="28" s="1"/>
  <c r="I25" i="28"/>
  <c r="I23" i="28"/>
  <c r="I21" i="28"/>
  <c r="I19" i="28"/>
  <c r="I17" i="28"/>
  <c r="F189" i="28"/>
  <c r="H189" i="28"/>
</calcChain>
</file>

<file path=xl/sharedStrings.xml><?xml version="1.0" encoding="utf-8"?>
<sst xmlns="http://schemas.openxmlformats.org/spreadsheetml/2006/main" count="471" uniqueCount="196">
  <si>
    <t>CONCEPTO</t>
  </si>
  <si>
    <t>ALQUILER LOCAL COMERCIAL</t>
  </si>
  <si>
    <t>PUBLICIDAD</t>
  </si>
  <si>
    <t>MATERIAL DE EMPAQUE</t>
  </si>
  <si>
    <t>HONORARIOS PROFESIONALES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</si>
  <si>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</si>
  <si>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</si>
  <si>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</si>
  <si>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</si>
  <si>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</si>
  <si>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</si>
  <si>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</si>
  <si>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</si>
  <si>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</si>
  <si>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</si>
  <si>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B1500000005</t>
  </si>
  <si>
    <t>B1500000008</t>
  </si>
  <si>
    <t>B1500000013</t>
  </si>
  <si>
    <t>FLETE</t>
  </si>
  <si>
    <t>L &amp; D TRANSPORTE, S. R. L.</t>
  </si>
  <si>
    <t>FECHA FIN FACTURA</t>
  </si>
  <si>
    <t>MONTO PAGADO</t>
  </si>
  <si>
    <t>MONTO PENDIENTE</t>
  </si>
  <si>
    <t>ESTADO</t>
  </si>
  <si>
    <t>PENDIENTE</t>
  </si>
  <si>
    <t>ISLA DOMINICANA DE PETROLEO CORPORATION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</si>
  <si>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</si>
  <si>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</si>
  <si>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</si>
  <si>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</si>
  <si>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</si>
  <si>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</si>
  <si>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</si>
  <si>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B1500000071</t>
  </si>
  <si>
    <t>COMPLETO</t>
  </si>
  <si>
    <t>B1500000006</t>
  </si>
  <si>
    <t xml:space="preserve">HIPERCENTRO DE DIST. ABMA, SRL           </t>
  </si>
  <si>
    <t>SERVICIOS DE COMUNICACION</t>
  </si>
  <si>
    <t>B1500000114</t>
  </si>
  <si>
    <t>ALIMENTOS PARA PERSONAS</t>
  </si>
  <si>
    <t>ALQUILER DE EQUIPOS</t>
  </si>
  <si>
    <t>B1500000011</t>
  </si>
  <si>
    <t>B1500000142</t>
  </si>
  <si>
    <t>MANTENIMIENTO ACTIVOS</t>
  </si>
  <si>
    <t>B1500000007</t>
  </si>
  <si>
    <t>B1500000108</t>
  </si>
  <si>
    <t>B1500000109</t>
  </si>
  <si>
    <t>B1500000110</t>
  </si>
  <si>
    <t>B1500000111</t>
  </si>
  <si>
    <t>UNIFORME PARA EL PERSONAL</t>
  </si>
  <si>
    <t>B1500000009</t>
  </si>
  <si>
    <t>OZAVI RENT A CAR, S.R.L.</t>
  </si>
  <si>
    <t>B1500000010</t>
  </si>
  <si>
    <t>B1500000054</t>
  </si>
  <si>
    <t>B1500000396</t>
  </si>
  <si>
    <t xml:space="preserve">TRANSPORTE SARA SRL                      </t>
  </si>
  <si>
    <t>INSTITUTO NACIONAL DE LA UVA</t>
  </si>
  <si>
    <t>B1500000143</t>
  </si>
  <si>
    <t>B1500000144</t>
  </si>
  <si>
    <t>B1500000181</t>
  </si>
  <si>
    <t>JUANA MARIA PEGUERO CONCEPCION</t>
  </si>
  <si>
    <t>B1500000116</t>
  </si>
  <si>
    <t xml:space="preserve">CENTRO DE DISTRIBUCION LA DOLOROSA SRL   </t>
  </si>
  <si>
    <t xml:space="preserve">COMERCIALIZADORA BLUECROSS SRL           </t>
  </si>
  <si>
    <t>SEGURO MEDICO</t>
  </si>
  <si>
    <t>B1500000051</t>
  </si>
  <si>
    <t>B1500000177</t>
  </si>
  <si>
    <t>B1500000048</t>
  </si>
  <si>
    <t>B1500000056</t>
  </si>
  <si>
    <t>B1500000151</t>
  </si>
  <si>
    <t>B1500000152</t>
  </si>
  <si>
    <t>B1500000154</t>
  </si>
  <si>
    <t>B1500000088</t>
  </si>
  <si>
    <t xml:space="preserve">HISPANIOLA GRAIN SRL                     </t>
  </si>
  <si>
    <t xml:space="preserve">GRUPO BELBOK SRL                         </t>
  </si>
  <si>
    <t>B1500000020</t>
  </si>
  <si>
    <t xml:space="preserve">SUPLIDORA INDUSTRIAL DOM/SIDOCA          </t>
  </si>
  <si>
    <t>COMBUSTIBLES Y LUBRICANTES</t>
  </si>
  <si>
    <t>B1500000026</t>
  </si>
  <si>
    <t>B1500000155</t>
  </si>
  <si>
    <t>MATERIALES Y UTILES DE OFICINA</t>
  </si>
  <si>
    <t>COMPAÑIA DOMINICANA DE TELEFONOS, S.A.</t>
  </si>
  <si>
    <t>GRUPO BELBOK, S.R.L.</t>
  </si>
  <si>
    <t>B1500000156</t>
  </si>
  <si>
    <t>B1500000112</t>
  </si>
  <si>
    <t>B1500000179</t>
  </si>
  <si>
    <t>B1500000055</t>
  </si>
  <si>
    <t>B1500000057</t>
  </si>
  <si>
    <t>RISSEGA GROUP, S. R. L.</t>
  </si>
  <si>
    <t xml:space="preserve">ARCADIA DIGITAL SRL                      </t>
  </si>
  <si>
    <t xml:space="preserve">COMPANIA DOMINICANA DE HIPERMERCADOS CDH </t>
  </si>
  <si>
    <t>B1500000178</t>
  </si>
  <si>
    <t>EDESUR DOMINICANA, S. A.</t>
  </si>
  <si>
    <t>B1500000359</t>
  </si>
  <si>
    <t xml:space="preserve">CELNA ENTERPRISES SRL                    </t>
  </si>
  <si>
    <t>B1500000117</t>
  </si>
  <si>
    <t>B1500000067</t>
  </si>
  <si>
    <t>B1500000323</t>
  </si>
  <si>
    <t>SEGURO PARA PERSONAS</t>
  </si>
  <si>
    <t xml:space="preserve">DIESEL EXTREMO, S. R. L.                 </t>
  </si>
  <si>
    <t>B1500000221</t>
  </si>
  <si>
    <t xml:space="preserve">INVERSIONES MULTIPLES A&amp;H SRL            </t>
  </si>
  <si>
    <t>AMARAM ENTERPRISE, S.R.L.</t>
  </si>
  <si>
    <t xml:space="preserve">BRISAS DEL MAR TRUCKING SRL              </t>
  </si>
  <si>
    <t>CENTRO CUESTA NACIONAL, S.A.S.</t>
  </si>
  <si>
    <t>B1500000397</t>
  </si>
  <si>
    <t xml:space="preserve">PMP EIRL                                 </t>
  </si>
  <si>
    <t xml:space="preserve">PORTO PERLA INVERSIONES SRL              </t>
  </si>
  <si>
    <t xml:space="preserve">VALESTIAN SRL                            </t>
  </si>
  <si>
    <t>SEGURO NACIONAL DE SALUD</t>
  </si>
  <si>
    <t>B1500000245</t>
  </si>
  <si>
    <t>EDEESTE, S. A.</t>
  </si>
  <si>
    <t>B1500000398</t>
  </si>
  <si>
    <t xml:space="preserve">VOR EXPORTATION BUSINESS SRL             </t>
  </si>
  <si>
    <t>SEGURO DE VIDA</t>
  </si>
  <si>
    <t>SIGMA PETROLEUM, S. R. L.</t>
  </si>
  <si>
    <t xml:space="preserve">COMBUSTIBLES </t>
  </si>
  <si>
    <t xml:space="preserve">CORPORACION AVICOLA Y GANADERA JARABACOA </t>
  </si>
  <si>
    <t>22/04/2023</t>
  </si>
  <si>
    <t>23/03/2023</t>
  </si>
  <si>
    <t>B1500000782</t>
  </si>
  <si>
    <t>PATRONATO PARA LA ADM. PARQUE DE SANTIAGO</t>
  </si>
  <si>
    <t xml:space="preserve">GRUPO SUPERALBA SRL                            </t>
  </si>
  <si>
    <t>B1500000453</t>
  </si>
  <si>
    <t>B1500006598</t>
  </si>
  <si>
    <t xml:space="preserve">MOREL SRL                                </t>
  </si>
  <si>
    <t>B1500000403</t>
  </si>
  <si>
    <t>B1500000404</t>
  </si>
  <si>
    <t>B1500001833</t>
  </si>
  <si>
    <t>30/04/2022</t>
  </si>
  <si>
    <t xml:space="preserve">COOP. AGROP. S. M. PROD. F.V.V.V LA VEGA </t>
  </si>
  <si>
    <t>25/04/2023</t>
  </si>
  <si>
    <t>19/05/2023</t>
  </si>
  <si>
    <t xml:space="preserve">EL ABASTO ABREU SRL                      </t>
  </si>
  <si>
    <t xml:space="preserve">FULL GREEN RD SRL                        </t>
  </si>
  <si>
    <t xml:space="preserve">ROCAPI SRL                               </t>
  </si>
  <si>
    <t>DEL 1 AL 30 DE JUNIO DE 2023</t>
  </si>
  <si>
    <t>HUMANO SEGUROS, S.A.</t>
  </si>
  <si>
    <t>B1500027943</t>
  </si>
  <si>
    <t>COMERCIALIZADORA BLUECROSS, S. R.L.</t>
  </si>
  <si>
    <t xml:space="preserve">SEGUROS RESERVAS, S. A. </t>
  </si>
  <si>
    <t>B1500041602</t>
  </si>
  <si>
    <t>B1500041662</t>
  </si>
  <si>
    <t>INSTITUTO DOMINICANO PARA LA CALIDAD (INDOCAL)</t>
  </si>
  <si>
    <t>CAPACITACION PERSONAL</t>
  </si>
  <si>
    <t>GRUPO ARQLUX, S.R.L.</t>
  </si>
  <si>
    <t>29/05/2023</t>
  </si>
  <si>
    <t>31/05/2023</t>
  </si>
  <si>
    <t>E450000000103</t>
  </si>
  <si>
    <t>22/05/2023</t>
  </si>
  <si>
    <t>28/05/2023</t>
  </si>
  <si>
    <t>E450000011430</t>
  </si>
  <si>
    <t>E450000011455</t>
  </si>
  <si>
    <t>E450000012172</t>
  </si>
  <si>
    <t>B1500268986</t>
  </si>
  <si>
    <t>19/06/2023</t>
  </si>
  <si>
    <t>B1500270101</t>
  </si>
  <si>
    <t>B1500270552</t>
  </si>
  <si>
    <t>B1500270812</t>
  </si>
  <si>
    <t>B1500270962</t>
  </si>
  <si>
    <t>B1500271122</t>
  </si>
  <si>
    <t>B1500271401</t>
  </si>
  <si>
    <t>B1500377786</t>
  </si>
  <si>
    <t>30/06/2023</t>
  </si>
  <si>
    <t>B1500378369</t>
  </si>
  <si>
    <t>B1500378415</t>
  </si>
  <si>
    <t>B1500379191</t>
  </si>
  <si>
    <t>B1500380327</t>
  </si>
  <si>
    <t>B1500380574</t>
  </si>
  <si>
    <t>B1500381071</t>
  </si>
  <si>
    <t>B1500000295</t>
  </si>
  <si>
    <t>27/05/2023</t>
  </si>
  <si>
    <t>SALUDOS COMUNICACIONES FRIAS, S.R.L.</t>
  </si>
  <si>
    <t>B1500008474</t>
  </si>
  <si>
    <t>SEGURO NACIONAL DE SALUD / SENASA</t>
  </si>
  <si>
    <t xml:space="preserve">SUPLI BURGOS COMERCIAL SRL               </t>
  </si>
  <si>
    <t>B1500045321</t>
  </si>
  <si>
    <t>EDENORTE DOMINICANA, S. A.</t>
  </si>
  <si>
    <t>B1500363782</t>
  </si>
  <si>
    <t>B1500359499</t>
  </si>
  <si>
    <t>31/07/2023</t>
  </si>
  <si>
    <t>SEGURO MEDICIO</t>
  </si>
  <si>
    <t>B1500008584</t>
  </si>
  <si>
    <t>13/06/2023</t>
  </si>
  <si>
    <t>14/06/2023</t>
  </si>
  <si>
    <t>E450000000102</t>
  </si>
  <si>
    <t>COLUMBUS NETWORKS DOMINICANA, S.A.</t>
  </si>
  <si>
    <t>B1500004333</t>
  </si>
  <si>
    <t>B1500045203</t>
  </si>
  <si>
    <t>B1500128177</t>
  </si>
  <si>
    <t>SEGUROS BANRESERVAS, S. A.</t>
  </si>
  <si>
    <t>B1500042158</t>
  </si>
  <si>
    <t>B1500042405</t>
  </si>
  <si>
    <t>B1500028073</t>
  </si>
  <si>
    <t>B1500042218</t>
  </si>
  <si>
    <t>B1500042403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</si>
</sst>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95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0" fontId="1" fillId="0" borderId="1" xfId="0" applyNumberFormat="1" applyFont="1" applyFill="1" applyBorder="1" applyAlignment="1"/>
    <xf numFmtId="172" fontId="1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172" fontId="10" fillId="0" borderId="1" xfId="0" applyNumberFormat="1" applyFont="1" applyFill="1" applyBorder="1" applyAlignment="1">
      <alignment horizontal="center" vertical="center" wrapText="1"/>
    </xf>
    <xf numFmtId="40" fontId="2" fillId="0" borderId="0" xfId="0" applyNumberFormat="1" applyFont="1" applyFill="1" applyBorder="1" applyAlignment="1">
      <alignment horizontal="right" wrapText="1"/>
    </xf>
    <xf numFmtId="40" fontId="0" fillId="0" borderId="1" xfId="0" applyNumberFormat="1" applyFill="1" applyBorder="1"/>
    <xf numFmtId="0" fontId="17" fillId="0" borderId="0" xfId="0" applyFont="1" applyFill="1" applyAlignment="1">
      <alignment horizontal="center"/>
    </xf>
    <xf numFmtId="0" fontId="8" fillId="0" borderId="1" xfId="29" applyFill="1" applyBorder="1"/>
    <xf numFmtId="4" fontId="14" fillId="0" borderId="1" xfId="0" applyNumberFormat="1" applyFont="1" applyFill="1" applyBorder="1" applyAlignment="1">
      <alignment horizontal="right"/>
    </xf>
    <xf numFmtId="40" fontId="0" fillId="0" borderId="1" xfId="0" applyNumberFormat="1" applyFill="1" applyBorder="1" applyAlignment="1">
      <alignment horizontal="center"/>
    </xf>
    <xf numFmtId="0" fontId="8" fillId="0" borderId="1" xfId="30" applyFont="1" applyFill="1" applyBorder="1"/>
    <xf numFmtId="0" fontId="8" fillId="0" borderId="1" xfId="30" applyFill="1" applyBorder="1"/>
    <xf numFmtId="0" fontId="8" fillId="0" borderId="1" xfId="29" applyFont="1" applyFill="1" applyBorder="1"/>
    <xf numFmtId="0" fontId="13" fillId="0" borderId="0" xfId="0" applyFont="1" applyAlignment="1">
      <alignment horizontal="center" vertical="center"/>
    </xf>
    <xf numFmtId="0" fontId="8" fillId="0" borderId="1" xfId="29" applyFont="1" applyBorder="1"/>
    <xf numFmtId="40" fontId="0" fillId="0" borderId="5" xfId="0" applyNumberFormat="1" applyBorder="1"/>
    <xf numFmtId="0" fontId="10" fillId="0" borderId="1" xfId="0" applyFont="1" applyFill="1" applyBorder="1" applyAlignment="1">
      <alignment horizontal="left"/>
    </xf>
    <xf numFmtId="0" fontId="0" fillId="0" borderId="0" xfId="0" applyFill="1" applyBorder="1"/>
    <xf numFmtId="4" fontId="2" fillId="0" borderId="1" xfId="0" applyNumberFormat="1" applyFont="1" applyFill="1" applyBorder="1" applyAlignment="1">
      <alignment horizontal="right" wrapText="1"/>
    </xf>
    <xf numFmtId="0" fontId="0" fillId="0" borderId="0" xfId="0" applyFont="1"/>
    <xf numFmtId="40" fontId="0" fillId="0" borderId="1" xfId="0" applyNumberFormat="1" applyFont="1" applyBorder="1"/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40" fontId="0" fillId="0" borderId="5" xfId="0" applyNumberForma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6359" name="Picture 10">
          <a:extLst>
            <a:ext uri="{FF2B5EF4-FFF2-40B4-BE49-F238E27FC236}">
              <a16:creationId xmlns:a16="http://schemas.microsoft.com/office/drawing/2014/main" id="{9D68ADCF-98C5-486C-B4E8-F40011BF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47625</xdr:rowOff>
    </xdr:from>
    <xdr:to>
      <xdr:col>9</xdr:col>
      <xdr:colOff>552450</xdr:colOff>
      <xdr:row>9</xdr:row>
      <xdr:rowOff>152400</xdr:rowOff>
    </xdr:to>
    <xdr:pic>
      <xdr:nvPicPr>
        <xdr:cNvPr id="76360" name="Imagen 1">
          <a:extLst>
            <a:ext uri="{FF2B5EF4-FFF2-40B4-BE49-F238E27FC236}">
              <a16:creationId xmlns:a16="http://schemas.microsoft.com/office/drawing/2014/main" id="{D003C8FD-32C9-4609-8BE7-F3926CDE9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126396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5"/>
  <sheetViews>
    <sheetView tabSelected="1" workbookViewId="0">
      <selection activeCell="H191" sqref="H191"/>
    </sheetView>
  </sheetViews>
  <sheetFormatPr baseColWidth="10" defaultColWidth="9.140625" defaultRowHeight="15"/>
  <cols>
    <col min="1" max="1" width="7.5703125" style="39" customWidth="1"/>
    <col min="2" max="2" width="46.5703125" style="43" customWidth="1"/>
    <col min="3" max="3" width="35" style="22" bestFit="1" customWidth="1"/>
    <col min="4" max="4" width="20" style="22" bestFit="1" customWidth="1"/>
    <col min="5" max="5" width="12.7109375" style="49" customWidth="1"/>
    <col min="6" max="6" width="19.85546875" style="14" bestFit="1" customWidth="1"/>
    <col min="7" max="7" width="15" style="1" customWidth="1"/>
    <col min="8" max="8" width="18.140625" style="37" bestFit="1" customWidth="1"/>
    <col min="9" max="9" width="15.5703125" style="39" customWidth="1"/>
    <col min="10" max="10" width="10.7109375" style="39" bestFit="1" customWidth="1"/>
    <col min="11" max="11" width="9.140625" style="39"/>
    <col min="12" max="12" width="47" style="39" bestFit="1" customWidth="1"/>
    <col min="13" max="13" width="9.140625" style="39"/>
    <col min="14" max="14" width="13.42578125" style="39" bestFit="1" customWidth="1"/>
    <col min="15" max="16384" width="9.140625" style="39"/>
  </cols>
  <sheetData>
    <row r="2" spans="2:10">
      <c r="B2" s="44"/>
      <c r="C2" s="19"/>
      <c r="D2" s="19"/>
      <c r="F2" s="15"/>
    </row>
    <row r="3" spans="2:10">
      <c r="B3" s="44"/>
      <c r="C3" s="19"/>
      <c r="D3" s="19"/>
      <c r="F3" s="15"/>
    </row>
    <row r="4" spans="2:10">
      <c r="B4" s="44"/>
      <c r="C4" s="20"/>
      <c r="D4" s="20"/>
      <c r="F4" s="15"/>
    </row>
    <row r="5" spans="2:10">
      <c r="B5" s="44"/>
      <c r="C5" s="20"/>
      <c r="D5" s="20"/>
      <c r="F5" s="15"/>
    </row>
    <row r="6" spans="2:10">
      <c r="B6" s="44"/>
      <c r="C6" s="20"/>
      <c r="D6" s="20"/>
      <c r="F6" s="15"/>
    </row>
    <row r="7" spans="2:10">
      <c r="B7" s="44"/>
      <c r="C7" s="20"/>
      <c r="D7" s="20"/>
      <c r="F7" s="15"/>
    </row>
    <row r="8" spans="2:10">
      <c r="B8" s="44"/>
      <c r="C8" s="20"/>
      <c r="D8" s="20"/>
      <c r="F8" s="15"/>
    </row>
    <row r="9" spans="2:10">
      <c r="B9" s="44"/>
      <c r="C9" s="20"/>
      <c r="D9" s="20"/>
      <c r="F9" s="15"/>
    </row>
    <row r="10" spans="2:10">
      <c r="B10" s="44"/>
      <c r="C10" s="20"/>
      <c r="D10" s="20"/>
      <c r="F10" s="15"/>
    </row>
    <row r="11" spans="2:10" ht="15.75">
      <c r="B11" s="90" t="s">
        <v>31</v>
      </c>
      <c r="C11" s="90"/>
      <c r="D11" s="90"/>
      <c r="E11" s="90"/>
      <c r="F11" s="90"/>
      <c r="G11" s="90"/>
      <c r="H11" s="90"/>
      <c r="I11" s="90"/>
      <c r="J11" s="90"/>
    </row>
    <row r="12" spans="2:10" ht="15.75">
      <c r="B12" s="90" t="s">
        <v>136</v>
      </c>
      <c r="C12" s="90"/>
      <c r="D12" s="90"/>
      <c r="E12" s="90"/>
      <c r="F12" s="90"/>
      <c r="G12" s="90"/>
      <c r="H12" s="90"/>
      <c r="I12" s="90"/>
      <c r="J12" s="90"/>
    </row>
    <row r="13" spans="2:10">
      <c r="B13" s="45"/>
      <c r="C13" s="21"/>
      <c r="D13" s="21"/>
      <c r="E13" s="50"/>
      <c r="F13" s="16"/>
    </row>
    <row r="14" spans="2:10" ht="3.75" customHeight="1"/>
    <row r="15" spans="2:10" s="79" customFormat="1" ht="29.25" customHeight="1">
      <c r="B15" s="3" t="s">
        <v>27</v>
      </c>
      <c r="C15" s="3" t="s">
        <v>0</v>
      </c>
      <c r="D15" s="3" t="s">
        <v>28</v>
      </c>
      <c r="E15" s="31" t="s">
        <v>29</v>
      </c>
      <c r="F15" s="17" t="s">
        <v>30</v>
      </c>
      <c r="G15" s="27" t="s">
        <v>20</v>
      </c>
      <c r="H15" s="17" t="s">
        <v>21</v>
      </c>
      <c r="I15" s="17" t="s">
        <v>22</v>
      </c>
      <c r="J15" s="3" t="s">
        <v>23</v>
      </c>
    </row>
    <row r="16" spans="2:10">
      <c r="B16" s="55"/>
      <c r="C16" s="2"/>
      <c r="D16" s="2"/>
      <c r="E16" s="51"/>
      <c r="F16" s="18"/>
      <c r="G16" s="28"/>
    </row>
    <row r="17" spans="2:10">
      <c r="B17" s="6" t="s">
        <v>137</v>
      </c>
      <c r="C17" s="11" t="s">
        <v>64</v>
      </c>
      <c r="D17" s="10" t="s">
        <v>138</v>
      </c>
      <c r="E17" s="58">
        <v>45047</v>
      </c>
      <c r="F17" s="13">
        <v>808595.06</v>
      </c>
      <c r="G17" s="58">
        <v>45047</v>
      </c>
      <c r="H17" s="13">
        <v>808595.06</v>
      </c>
      <c r="I17" s="71">
        <f>+F17-H17</f>
        <v>0</v>
      </c>
      <c r="J17" s="40" t="s">
        <v>34</v>
      </c>
    </row>
    <row r="18" spans="2:10">
      <c r="B18" s="6"/>
      <c r="C18" s="11"/>
      <c r="D18" s="8"/>
      <c r="E18" s="4"/>
      <c r="F18" s="13"/>
      <c r="G18" s="4"/>
      <c r="H18" s="13"/>
      <c r="I18" s="71"/>
      <c r="J18" s="75"/>
    </row>
    <row r="19" spans="2:10">
      <c r="B19" s="6" t="s">
        <v>82</v>
      </c>
      <c r="C19" s="11" t="s">
        <v>18</v>
      </c>
      <c r="D19" s="9" t="s">
        <v>86</v>
      </c>
      <c r="E19" s="58">
        <v>45047</v>
      </c>
      <c r="F19" s="13">
        <v>190666.66</v>
      </c>
      <c r="G19" s="58">
        <v>45047</v>
      </c>
      <c r="H19" s="13">
        <v>190666.66</v>
      </c>
      <c r="I19" s="71">
        <f>+F19-H19</f>
        <v>0</v>
      </c>
      <c r="J19" s="40" t="s">
        <v>34</v>
      </c>
    </row>
    <row r="20" spans="2:10">
      <c r="B20" s="6"/>
      <c r="C20" s="11"/>
      <c r="D20" s="62"/>
      <c r="E20" s="4"/>
      <c r="F20" s="13"/>
      <c r="G20" s="4"/>
      <c r="H20" s="13"/>
      <c r="I20" s="71"/>
      <c r="J20" s="75"/>
    </row>
    <row r="21" spans="2:10">
      <c r="B21" s="83" t="s">
        <v>139</v>
      </c>
      <c r="C21" s="11" t="s">
        <v>18</v>
      </c>
      <c r="D21" s="8" t="s">
        <v>66</v>
      </c>
      <c r="E21" s="58">
        <v>45047</v>
      </c>
      <c r="F21" s="13">
        <v>2534666.65</v>
      </c>
      <c r="G21" s="58">
        <v>45047</v>
      </c>
      <c r="H21" s="13">
        <v>2534666.65</v>
      </c>
      <c r="I21" s="71">
        <f>+F21-H21</f>
        <v>0</v>
      </c>
      <c r="J21" s="40" t="s">
        <v>34</v>
      </c>
    </row>
    <row r="22" spans="2:10">
      <c r="B22" s="6"/>
      <c r="C22" s="11"/>
      <c r="D22" s="8"/>
      <c r="E22" s="4"/>
      <c r="F22" s="13"/>
      <c r="G22" s="4"/>
      <c r="H22" s="13"/>
      <c r="I22" s="71"/>
      <c r="J22" s="75"/>
    </row>
    <row r="23" spans="2:10">
      <c r="B23" s="6" t="s">
        <v>125</v>
      </c>
      <c r="C23" s="11" t="s">
        <v>6</v>
      </c>
      <c r="D23" s="10" t="s">
        <v>124</v>
      </c>
      <c r="E23" s="58">
        <v>44986</v>
      </c>
      <c r="F23" s="13">
        <v>206600</v>
      </c>
      <c r="G23" s="58">
        <v>44986</v>
      </c>
      <c r="H23" s="13">
        <v>206600</v>
      </c>
      <c r="I23" s="71">
        <f>+F23-H23</f>
        <v>0</v>
      </c>
      <c r="J23" s="40" t="s">
        <v>34</v>
      </c>
    </row>
    <row r="24" spans="2:10">
      <c r="B24" s="6"/>
      <c r="C24" s="11"/>
      <c r="D24" s="9"/>
      <c r="E24" s="4"/>
      <c r="F24" s="13"/>
      <c r="G24" s="4"/>
      <c r="H24" s="13"/>
      <c r="I24" s="71"/>
      <c r="J24" s="75"/>
    </row>
    <row r="25" spans="2:10">
      <c r="B25" s="83" t="s">
        <v>140</v>
      </c>
      <c r="C25" s="11" t="s">
        <v>114</v>
      </c>
      <c r="D25" s="10" t="s">
        <v>141</v>
      </c>
      <c r="E25" s="58">
        <v>45047</v>
      </c>
      <c r="F25" s="13">
        <v>1419578.59</v>
      </c>
      <c r="G25" s="58">
        <v>45047</v>
      </c>
      <c r="H25" s="13">
        <v>1419578.59</v>
      </c>
      <c r="I25" s="71">
        <f>+F25-H25</f>
        <v>0</v>
      </c>
      <c r="J25" s="40" t="s">
        <v>34</v>
      </c>
    </row>
    <row r="26" spans="2:10">
      <c r="B26" s="6"/>
      <c r="C26" s="11"/>
      <c r="D26" s="9"/>
      <c r="E26" s="4"/>
      <c r="F26" s="13"/>
      <c r="G26" s="4"/>
      <c r="H26" s="13"/>
      <c r="I26" s="71"/>
      <c r="J26" s="75"/>
    </row>
    <row r="27" spans="2:10" s="7" customFormat="1">
      <c r="B27" s="83" t="s">
        <v>140</v>
      </c>
      <c r="C27" s="11" t="s">
        <v>64</v>
      </c>
      <c r="D27" s="9" t="s">
        <v>142</v>
      </c>
      <c r="E27" s="58">
        <v>45047</v>
      </c>
      <c r="F27" s="13">
        <v>263126</v>
      </c>
      <c r="G27" s="58">
        <v>45047</v>
      </c>
      <c r="H27" s="13">
        <v>263126</v>
      </c>
      <c r="I27" s="71">
        <f>+F27-H27</f>
        <v>0</v>
      </c>
      <c r="J27" s="40" t="s">
        <v>34</v>
      </c>
    </row>
    <row r="28" spans="2:10">
      <c r="B28" s="6"/>
      <c r="C28" s="11"/>
      <c r="D28" s="8"/>
      <c r="E28" s="4"/>
      <c r="F28" s="13"/>
      <c r="G28" s="4"/>
      <c r="H28" s="13"/>
      <c r="I28" s="71"/>
      <c r="J28" s="75"/>
    </row>
    <row r="29" spans="2:10">
      <c r="B29" s="83" t="s">
        <v>88</v>
      </c>
      <c r="C29" s="11" t="s">
        <v>18</v>
      </c>
      <c r="D29" s="8" t="s">
        <v>75</v>
      </c>
      <c r="E29" s="58">
        <v>45047</v>
      </c>
      <c r="F29" s="13">
        <v>433555.61</v>
      </c>
      <c r="G29" s="58">
        <v>45047</v>
      </c>
      <c r="H29" s="13">
        <v>433555.61</v>
      </c>
      <c r="I29" s="71">
        <f>+F29-H29</f>
        <v>0</v>
      </c>
      <c r="J29" s="40" t="s">
        <v>34</v>
      </c>
    </row>
    <row r="30" spans="2:10">
      <c r="B30" s="6"/>
      <c r="C30" s="11"/>
      <c r="D30" s="8"/>
      <c r="E30" s="4"/>
      <c r="F30" s="13"/>
      <c r="G30" s="4"/>
      <c r="H30" s="13"/>
      <c r="I30" s="71"/>
      <c r="J30" s="75"/>
    </row>
    <row r="31" spans="2:10">
      <c r="B31" s="32" t="s">
        <v>133</v>
      </c>
      <c r="C31" s="11" t="s">
        <v>6</v>
      </c>
      <c r="D31" s="8" t="s">
        <v>59</v>
      </c>
      <c r="E31" s="4">
        <v>45017</v>
      </c>
      <c r="F31" s="13">
        <v>20400</v>
      </c>
      <c r="G31" s="4">
        <v>45017</v>
      </c>
      <c r="H31" s="13">
        <v>20400</v>
      </c>
      <c r="I31" s="71">
        <f>+F31-H31</f>
        <v>0</v>
      </c>
      <c r="J31" s="40" t="s">
        <v>34</v>
      </c>
    </row>
    <row r="32" spans="2:10">
      <c r="B32" s="6"/>
      <c r="C32" s="11"/>
      <c r="D32" s="8"/>
      <c r="E32" s="4"/>
      <c r="F32" s="13"/>
      <c r="G32" s="4"/>
      <c r="H32" s="13"/>
      <c r="I32" s="71"/>
      <c r="J32" s="75"/>
    </row>
    <row r="33" spans="2:10">
      <c r="B33" s="32" t="s">
        <v>113</v>
      </c>
      <c r="C33" s="11" t="s">
        <v>6</v>
      </c>
      <c r="D33" s="9" t="s">
        <v>50</v>
      </c>
      <c r="E33" s="33">
        <v>44979</v>
      </c>
      <c r="F33" s="36">
        <v>672196.8</v>
      </c>
      <c r="G33" s="33">
        <v>44979</v>
      </c>
      <c r="H33" s="36">
        <v>672196.8</v>
      </c>
      <c r="I33" s="71">
        <f>+F33-H33</f>
        <v>0</v>
      </c>
      <c r="J33" s="40" t="s">
        <v>34</v>
      </c>
    </row>
    <row r="34" spans="2:10">
      <c r="B34" s="32" t="s">
        <v>113</v>
      </c>
      <c r="C34" s="11" t="s">
        <v>6</v>
      </c>
      <c r="D34" s="9" t="s">
        <v>52</v>
      </c>
      <c r="E34" s="33">
        <v>44986</v>
      </c>
      <c r="F34" s="36">
        <v>1075514.8799999999</v>
      </c>
      <c r="G34" s="33">
        <v>44986</v>
      </c>
      <c r="H34" s="36">
        <v>1075514.8799999999</v>
      </c>
      <c r="I34" s="71">
        <f>+F34-H34</f>
        <v>0</v>
      </c>
      <c r="J34" s="40" t="s">
        <v>34</v>
      </c>
    </row>
    <row r="35" spans="2:10">
      <c r="B35" s="6"/>
      <c r="C35" s="11"/>
      <c r="D35" s="68"/>
      <c r="E35" s="60"/>
      <c r="F35" s="13"/>
      <c r="G35" s="60"/>
      <c r="H35" s="13"/>
      <c r="I35" s="71"/>
      <c r="J35" s="75"/>
    </row>
    <row r="36" spans="2:10">
      <c r="B36" s="6" t="s">
        <v>90</v>
      </c>
      <c r="C36" s="11" t="s">
        <v>39</v>
      </c>
      <c r="D36" s="9" t="s">
        <v>128</v>
      </c>
      <c r="E36" s="4">
        <v>45020</v>
      </c>
      <c r="F36" s="13">
        <v>215592.19</v>
      </c>
      <c r="G36" s="4">
        <v>45020</v>
      </c>
      <c r="H36" s="13">
        <v>215592.19</v>
      </c>
      <c r="I36" s="71">
        <f>+F36-H36</f>
        <v>0</v>
      </c>
      <c r="J36" s="40" t="s">
        <v>34</v>
      </c>
    </row>
    <row r="37" spans="2:10">
      <c r="B37" s="73"/>
      <c r="C37" s="11"/>
      <c r="D37" s="8"/>
      <c r="E37" s="4"/>
      <c r="F37" s="13"/>
      <c r="G37" s="4"/>
      <c r="H37" s="13"/>
      <c r="I37" s="71"/>
      <c r="J37" s="75"/>
    </row>
    <row r="38" spans="2:10" ht="18.75" customHeight="1">
      <c r="B38" s="6" t="s">
        <v>143</v>
      </c>
      <c r="C38" s="11" t="s">
        <v>144</v>
      </c>
      <c r="D38" s="9" t="s">
        <v>93</v>
      </c>
      <c r="E38" s="4">
        <v>45079</v>
      </c>
      <c r="F38" s="13">
        <v>616000</v>
      </c>
      <c r="G38" s="4">
        <v>45079</v>
      </c>
      <c r="H38" s="13">
        <v>616000</v>
      </c>
      <c r="I38" s="71">
        <f>+F38-H38</f>
        <v>0</v>
      </c>
      <c r="J38" s="40" t="s">
        <v>34</v>
      </c>
    </row>
    <row r="39" spans="2:10" ht="18.75" customHeight="1">
      <c r="B39" s="76"/>
      <c r="C39" s="11"/>
      <c r="D39" s="9"/>
      <c r="E39" s="4"/>
      <c r="F39" s="13"/>
      <c r="G39" s="4"/>
      <c r="H39" s="13"/>
      <c r="I39" s="71"/>
      <c r="J39" s="75"/>
    </row>
    <row r="40" spans="2:10" ht="18.75" customHeight="1">
      <c r="B40" s="6" t="s">
        <v>122</v>
      </c>
      <c r="C40" s="11" t="s">
        <v>6</v>
      </c>
      <c r="D40" s="9" t="s">
        <v>123</v>
      </c>
      <c r="E40" s="4" t="s">
        <v>119</v>
      </c>
      <c r="F40" s="13">
        <v>27625000</v>
      </c>
      <c r="G40" s="4" t="s">
        <v>118</v>
      </c>
      <c r="H40" s="71">
        <v>17625000</v>
      </c>
      <c r="I40" s="71">
        <f>+F40-H40</f>
        <v>10000000</v>
      </c>
      <c r="J40" s="40" t="s">
        <v>24</v>
      </c>
    </row>
    <row r="41" spans="2:10" ht="18.75" customHeight="1">
      <c r="B41" s="73"/>
      <c r="C41" s="11"/>
      <c r="D41" s="9"/>
      <c r="E41" s="4"/>
      <c r="F41" s="13"/>
      <c r="G41" s="4"/>
      <c r="H41" s="13"/>
      <c r="I41" s="71"/>
      <c r="J41" s="75"/>
    </row>
    <row r="42" spans="2:10" ht="18.75" customHeight="1">
      <c r="B42" s="32" t="s">
        <v>113</v>
      </c>
      <c r="C42" s="11" t="s">
        <v>6</v>
      </c>
      <c r="D42" s="9" t="s">
        <v>14</v>
      </c>
      <c r="E42" s="33">
        <v>44958</v>
      </c>
      <c r="F42" s="36">
        <v>129061.78</v>
      </c>
      <c r="G42" s="33">
        <v>44958</v>
      </c>
      <c r="H42" s="36">
        <v>129061.78</v>
      </c>
      <c r="I42" s="71">
        <f>+F42-H42</f>
        <v>0</v>
      </c>
      <c r="J42" s="40" t="s">
        <v>34</v>
      </c>
    </row>
    <row r="43" spans="2:10" ht="18.75" customHeight="1">
      <c r="B43" s="32" t="s">
        <v>113</v>
      </c>
      <c r="C43" s="11" t="s">
        <v>6</v>
      </c>
      <c r="D43" s="9" t="s">
        <v>15</v>
      </c>
      <c r="E43" s="33">
        <v>44958</v>
      </c>
      <c r="F43" s="36">
        <v>403318.08</v>
      </c>
      <c r="G43" s="33">
        <v>44958</v>
      </c>
      <c r="H43" s="36">
        <v>403318.08</v>
      </c>
      <c r="I43" s="71">
        <f>+F43-H43</f>
        <v>0</v>
      </c>
      <c r="J43" s="40" t="s">
        <v>34</v>
      </c>
    </row>
    <row r="44" spans="2:10" ht="18.75" customHeight="1">
      <c r="B44" s="32" t="s">
        <v>113</v>
      </c>
      <c r="C44" s="11" t="s">
        <v>6</v>
      </c>
      <c r="D44" s="9" t="s">
        <v>35</v>
      </c>
      <c r="E44" s="33">
        <v>44958</v>
      </c>
      <c r="F44" s="36">
        <v>575400.46</v>
      </c>
      <c r="G44" s="33">
        <v>44958</v>
      </c>
      <c r="H44" s="36">
        <v>575400.46</v>
      </c>
      <c r="I44" s="71">
        <f>+F44-H44</f>
        <v>0</v>
      </c>
      <c r="J44" s="40" t="s">
        <v>34</v>
      </c>
    </row>
    <row r="45" spans="2:10" ht="18.75" customHeight="1">
      <c r="B45" s="32" t="s">
        <v>113</v>
      </c>
      <c r="C45" s="11" t="s">
        <v>6</v>
      </c>
      <c r="D45" s="9" t="s">
        <v>44</v>
      </c>
      <c r="E45" s="33">
        <v>44960</v>
      </c>
      <c r="F45" s="36">
        <v>672196.8</v>
      </c>
      <c r="G45" s="33">
        <v>44960</v>
      </c>
      <c r="H45" s="36">
        <v>672196.8</v>
      </c>
      <c r="I45" s="71">
        <f>+F45-H45</f>
        <v>0</v>
      </c>
      <c r="J45" s="40" t="s">
        <v>34</v>
      </c>
    </row>
    <row r="46" spans="2:10" ht="18.75" customHeight="1">
      <c r="B46" s="32" t="s">
        <v>113</v>
      </c>
      <c r="C46" s="11" t="s">
        <v>6</v>
      </c>
      <c r="D46" s="9" t="s">
        <v>16</v>
      </c>
      <c r="E46" s="33">
        <v>44963</v>
      </c>
      <c r="F46" s="36">
        <v>586155.61</v>
      </c>
      <c r="G46" s="33">
        <v>44963</v>
      </c>
      <c r="H46" s="36">
        <v>586155.61</v>
      </c>
      <c r="I46" s="71">
        <f>+F46-H46</f>
        <v>0</v>
      </c>
      <c r="J46" s="40" t="s">
        <v>34</v>
      </c>
    </row>
    <row r="47" spans="2:10" ht="18.75" customHeight="1">
      <c r="B47" s="6"/>
      <c r="C47" s="11"/>
      <c r="D47" s="9"/>
      <c r="E47" s="4"/>
      <c r="F47" s="13"/>
      <c r="G47" s="4"/>
      <c r="H47" s="13"/>
      <c r="I47" s="71"/>
      <c r="J47" s="75"/>
    </row>
    <row r="48" spans="2:10">
      <c r="B48" s="83" t="s">
        <v>139</v>
      </c>
      <c r="C48" s="11" t="s">
        <v>18</v>
      </c>
      <c r="D48" s="9" t="s">
        <v>91</v>
      </c>
      <c r="E48" s="65">
        <v>45047</v>
      </c>
      <c r="F48" s="13">
        <v>405546.66</v>
      </c>
      <c r="G48" s="65">
        <v>45047</v>
      </c>
      <c r="H48" s="13">
        <v>405546.66</v>
      </c>
      <c r="I48" s="71">
        <f>+F48-H48</f>
        <v>0</v>
      </c>
      <c r="J48" s="40" t="s">
        <v>34</v>
      </c>
    </row>
    <row r="49" spans="1:10">
      <c r="B49" s="6"/>
      <c r="C49" s="11"/>
      <c r="D49" s="9"/>
      <c r="E49" s="58"/>
      <c r="F49" s="13"/>
      <c r="G49" s="58"/>
      <c r="H49" s="13"/>
      <c r="I49" s="71"/>
      <c r="J49" s="75"/>
    </row>
    <row r="50" spans="1:10">
      <c r="B50" s="83" t="s">
        <v>145</v>
      </c>
      <c r="C50" s="6" t="s">
        <v>43</v>
      </c>
      <c r="D50" s="9" t="s">
        <v>78</v>
      </c>
      <c r="E50" s="4">
        <v>45048</v>
      </c>
      <c r="F50" s="13">
        <v>169136.48</v>
      </c>
      <c r="G50" s="4">
        <v>45048</v>
      </c>
      <c r="H50" s="13">
        <v>169136.48</v>
      </c>
      <c r="I50" s="71">
        <f>+F50-H50</f>
        <v>0</v>
      </c>
      <c r="J50" s="40" t="s">
        <v>34</v>
      </c>
    </row>
    <row r="51" spans="1:10">
      <c r="B51" s="6"/>
      <c r="C51" s="11"/>
      <c r="D51" s="9"/>
      <c r="E51" s="4"/>
      <c r="F51" s="13"/>
      <c r="G51" s="4"/>
      <c r="H51" s="13"/>
      <c r="I51" s="71"/>
      <c r="J51" s="75"/>
    </row>
    <row r="52" spans="1:10">
      <c r="B52" s="6" t="s">
        <v>51</v>
      </c>
      <c r="C52" s="11" t="s">
        <v>18</v>
      </c>
      <c r="D52" s="8" t="s">
        <v>120</v>
      </c>
      <c r="E52" s="4">
        <v>44986</v>
      </c>
      <c r="F52" s="13">
        <v>95760</v>
      </c>
      <c r="G52" s="4">
        <v>44986</v>
      </c>
      <c r="H52" s="13">
        <v>95760</v>
      </c>
      <c r="I52" s="71">
        <f>+F52-H52</f>
        <v>0</v>
      </c>
      <c r="J52" s="40" t="s">
        <v>34</v>
      </c>
    </row>
    <row r="53" spans="1:10">
      <c r="B53" s="6"/>
      <c r="C53" s="11"/>
      <c r="D53" s="5"/>
      <c r="E53" s="4"/>
      <c r="F53" s="13"/>
      <c r="G53" s="4"/>
      <c r="H53" s="13"/>
      <c r="I53" s="71"/>
      <c r="J53" s="75"/>
    </row>
    <row r="54" spans="1:10">
      <c r="B54" s="6" t="s">
        <v>172</v>
      </c>
      <c r="C54" s="11" t="s">
        <v>2</v>
      </c>
      <c r="D54" s="62" t="s">
        <v>54</v>
      </c>
      <c r="E54" s="4">
        <v>45047</v>
      </c>
      <c r="F54" s="13">
        <v>35400</v>
      </c>
      <c r="G54" s="4">
        <v>45047</v>
      </c>
      <c r="H54" s="13">
        <v>35400</v>
      </c>
      <c r="I54" s="71">
        <f>+F54-H54</f>
        <v>0</v>
      </c>
      <c r="J54" s="40" t="s">
        <v>34</v>
      </c>
    </row>
    <row r="55" spans="1:10">
      <c r="B55" s="6" t="s">
        <v>172</v>
      </c>
      <c r="C55" s="11" t="s">
        <v>2</v>
      </c>
      <c r="D55" s="62" t="s">
        <v>105</v>
      </c>
      <c r="E55" s="4">
        <v>45047</v>
      </c>
      <c r="F55" s="13">
        <v>35400</v>
      </c>
      <c r="G55" s="4">
        <v>45047</v>
      </c>
      <c r="H55" s="13">
        <v>35400</v>
      </c>
      <c r="I55" s="71">
        <f>+F55-H55</f>
        <v>0</v>
      </c>
      <c r="J55" s="40" t="s">
        <v>34</v>
      </c>
    </row>
    <row r="56" spans="1:10">
      <c r="B56" s="6" t="s">
        <v>172</v>
      </c>
      <c r="C56" s="11" t="s">
        <v>2</v>
      </c>
      <c r="D56" s="62" t="s">
        <v>112</v>
      </c>
      <c r="E56" s="4">
        <v>45047</v>
      </c>
      <c r="F56" s="13">
        <v>35400</v>
      </c>
      <c r="G56" s="4">
        <v>45047</v>
      </c>
      <c r="H56" s="13">
        <v>35400</v>
      </c>
      <c r="I56" s="71">
        <f>+F56-H56</f>
        <v>0</v>
      </c>
      <c r="J56" s="40" t="s">
        <v>34</v>
      </c>
    </row>
    <row r="57" spans="1:10">
      <c r="B57" s="6"/>
      <c r="C57" s="11"/>
      <c r="D57" s="8"/>
      <c r="E57" s="4"/>
      <c r="F57" s="13"/>
      <c r="G57" s="4"/>
      <c r="H57" s="13"/>
      <c r="I57" s="71"/>
      <c r="J57" s="75"/>
    </row>
    <row r="58" spans="1:10">
      <c r="A58" s="46"/>
      <c r="B58" s="6" t="s">
        <v>62</v>
      </c>
      <c r="C58" s="11" t="s">
        <v>18</v>
      </c>
      <c r="D58" s="9" t="s">
        <v>68</v>
      </c>
      <c r="E58" s="4">
        <v>45049</v>
      </c>
      <c r="F58" s="13">
        <v>724999.98</v>
      </c>
      <c r="G58" s="4">
        <v>45049</v>
      </c>
      <c r="H58" s="13">
        <v>724999.98</v>
      </c>
      <c r="I58" s="71">
        <f>+F58-H58</f>
        <v>0</v>
      </c>
      <c r="J58" s="40" t="s">
        <v>34</v>
      </c>
    </row>
    <row r="59" spans="1:10">
      <c r="A59" s="46"/>
      <c r="B59" s="6"/>
      <c r="C59" s="6"/>
      <c r="D59" s="8"/>
      <c r="E59" s="4"/>
      <c r="F59" s="13"/>
      <c r="G59" s="4"/>
      <c r="H59" s="13"/>
      <c r="I59" s="71"/>
      <c r="J59" s="75"/>
    </row>
    <row r="60" spans="1:10">
      <c r="A60" s="46"/>
      <c r="B60" s="6" t="s">
        <v>103</v>
      </c>
      <c r="C60" s="11" t="s">
        <v>18</v>
      </c>
      <c r="D60" s="8" t="s">
        <v>16</v>
      </c>
      <c r="E60" s="59">
        <v>45058</v>
      </c>
      <c r="F60" s="13">
        <v>607570.19999999995</v>
      </c>
      <c r="G60" s="59">
        <v>45058</v>
      </c>
      <c r="H60" s="13">
        <v>607570.19999999995</v>
      </c>
      <c r="I60" s="71">
        <f>+F60-H60</f>
        <v>0</v>
      </c>
      <c r="J60" s="40" t="s">
        <v>34</v>
      </c>
    </row>
    <row r="61" spans="1:10">
      <c r="A61" s="46"/>
      <c r="B61" s="6"/>
      <c r="C61" s="11"/>
      <c r="D61" s="5"/>
      <c r="E61" s="4"/>
      <c r="F61" s="13"/>
      <c r="G61" s="4"/>
      <c r="H61" s="13"/>
      <c r="I61" s="71"/>
      <c r="J61" s="75"/>
    </row>
    <row r="62" spans="1:10">
      <c r="A62" s="46"/>
      <c r="B62" s="6" t="s">
        <v>103</v>
      </c>
      <c r="C62" s="11" t="s">
        <v>18</v>
      </c>
      <c r="D62" s="8" t="s">
        <v>50</v>
      </c>
      <c r="E62" s="4">
        <v>45082</v>
      </c>
      <c r="F62" s="13">
        <v>607570.19999999995</v>
      </c>
      <c r="G62" s="4">
        <v>45082</v>
      </c>
      <c r="H62" s="13">
        <v>607570.19999999995</v>
      </c>
      <c r="I62" s="71">
        <f>+F62-H62</f>
        <v>0</v>
      </c>
      <c r="J62" s="40" t="s">
        <v>34</v>
      </c>
    </row>
    <row r="63" spans="1:10">
      <c r="A63" s="46"/>
      <c r="B63" s="6"/>
      <c r="C63" s="6"/>
      <c r="D63" s="8"/>
      <c r="E63" s="4"/>
      <c r="F63" s="13"/>
      <c r="G63" s="4"/>
      <c r="H63" s="13"/>
      <c r="I63" s="71"/>
      <c r="J63" s="75"/>
    </row>
    <row r="64" spans="1:10">
      <c r="A64" s="46"/>
      <c r="B64" s="6" t="s">
        <v>19</v>
      </c>
      <c r="C64" s="11" t="s">
        <v>18</v>
      </c>
      <c r="D64" s="8" t="s">
        <v>127</v>
      </c>
      <c r="E64" s="4">
        <v>45047</v>
      </c>
      <c r="F64" s="13">
        <v>1456200</v>
      </c>
      <c r="G64" s="4">
        <v>45047</v>
      </c>
      <c r="H64" s="86">
        <v>1456200</v>
      </c>
      <c r="I64" s="71">
        <f>+F64-H64</f>
        <v>0</v>
      </c>
      <c r="J64" s="40" t="s">
        <v>34</v>
      </c>
    </row>
    <row r="65" spans="1:10">
      <c r="A65" s="46"/>
      <c r="B65" s="73"/>
      <c r="C65" s="11"/>
      <c r="D65" s="62"/>
      <c r="E65" s="4"/>
      <c r="F65" s="13"/>
      <c r="G65" s="4"/>
      <c r="H65" s="13"/>
      <c r="I65" s="71"/>
      <c r="J65" s="75"/>
    </row>
    <row r="66" spans="1:10">
      <c r="A66" s="46"/>
      <c r="B66" s="6" t="s">
        <v>36</v>
      </c>
      <c r="C66" s="11" t="s">
        <v>18</v>
      </c>
      <c r="D66" s="8" t="s">
        <v>79</v>
      </c>
      <c r="E66" s="4">
        <v>45047</v>
      </c>
      <c r="F66" s="13">
        <v>411944.4</v>
      </c>
      <c r="G66" s="4">
        <v>45047</v>
      </c>
      <c r="H66" s="13">
        <v>411944.4</v>
      </c>
      <c r="I66" s="71">
        <f>+F66-H66</f>
        <v>0</v>
      </c>
      <c r="J66" s="40" t="s">
        <v>34</v>
      </c>
    </row>
    <row r="67" spans="1:10">
      <c r="A67" s="46"/>
      <c r="B67" s="6"/>
      <c r="C67" s="6"/>
      <c r="D67" s="8"/>
      <c r="E67" s="4"/>
      <c r="F67" s="13"/>
      <c r="G67" s="4"/>
      <c r="H67" s="13"/>
      <c r="I67" s="71"/>
      <c r="J67" s="75"/>
    </row>
    <row r="68" spans="1:10">
      <c r="A68" s="46"/>
      <c r="B68" s="6" t="s">
        <v>117</v>
      </c>
      <c r="C68" s="11" t="s">
        <v>6</v>
      </c>
      <c r="D68" s="9" t="s">
        <v>42</v>
      </c>
      <c r="E68" s="4">
        <v>45047</v>
      </c>
      <c r="F68" s="64">
        <v>3510000</v>
      </c>
      <c r="G68" s="4">
        <v>45047</v>
      </c>
      <c r="H68" s="64">
        <v>3510000</v>
      </c>
      <c r="I68" s="71">
        <f>+F68-H68</f>
        <v>0</v>
      </c>
      <c r="J68" s="40" t="s">
        <v>34</v>
      </c>
    </row>
    <row r="69" spans="1:10">
      <c r="A69" s="46"/>
      <c r="B69" s="6" t="s">
        <v>117</v>
      </c>
      <c r="C69" s="11" t="s">
        <v>6</v>
      </c>
      <c r="D69" s="9" t="s">
        <v>57</v>
      </c>
      <c r="E69" s="4">
        <v>45047</v>
      </c>
      <c r="F69" s="64">
        <v>3510000</v>
      </c>
      <c r="G69" s="4">
        <v>45047</v>
      </c>
      <c r="H69" s="64">
        <v>3510000</v>
      </c>
      <c r="I69" s="71">
        <f>+F69-H69</f>
        <v>0</v>
      </c>
      <c r="J69" s="40" t="s">
        <v>34</v>
      </c>
    </row>
    <row r="70" spans="1:10">
      <c r="A70" s="46"/>
      <c r="B70" s="6" t="s">
        <v>117</v>
      </c>
      <c r="C70" s="11" t="s">
        <v>6</v>
      </c>
      <c r="D70" s="9" t="s">
        <v>58</v>
      </c>
      <c r="E70" s="4">
        <v>45047</v>
      </c>
      <c r="F70" s="64">
        <v>676000</v>
      </c>
      <c r="G70" s="4">
        <v>45047</v>
      </c>
      <c r="H70" s="64">
        <v>676000</v>
      </c>
      <c r="I70" s="71">
        <f>+F70-H70</f>
        <v>0</v>
      </c>
      <c r="J70" s="40" t="s">
        <v>34</v>
      </c>
    </row>
    <row r="71" spans="1:10">
      <c r="A71" s="46"/>
      <c r="B71" s="6"/>
      <c r="C71" s="11"/>
      <c r="D71" s="5"/>
      <c r="E71" s="4"/>
      <c r="F71" s="13"/>
      <c r="G71" s="4"/>
      <c r="H71" s="13"/>
      <c r="I71" s="71"/>
      <c r="J71" s="75"/>
    </row>
    <row r="72" spans="1:10">
      <c r="A72" s="46"/>
      <c r="B72" s="6" t="s">
        <v>177</v>
      </c>
      <c r="C72" s="11" t="s">
        <v>26</v>
      </c>
      <c r="D72" s="5" t="s">
        <v>178</v>
      </c>
      <c r="E72" s="4">
        <v>45083</v>
      </c>
      <c r="F72" s="13">
        <v>128.36000000000001</v>
      </c>
      <c r="G72" s="4">
        <v>45053</v>
      </c>
      <c r="H72" s="13">
        <v>128.36000000000001</v>
      </c>
      <c r="I72" s="71">
        <f>+F72-H72</f>
        <v>0</v>
      </c>
      <c r="J72" s="40" t="s">
        <v>34</v>
      </c>
    </row>
    <row r="73" spans="1:10">
      <c r="A73" s="46"/>
      <c r="B73" s="6" t="s">
        <v>177</v>
      </c>
      <c r="C73" s="11" t="s">
        <v>26</v>
      </c>
      <c r="D73" s="5" t="s">
        <v>179</v>
      </c>
      <c r="E73" s="4">
        <v>45078</v>
      </c>
      <c r="F73" s="13">
        <v>1648.81</v>
      </c>
      <c r="G73" s="4" t="s">
        <v>180</v>
      </c>
      <c r="H73" s="13">
        <v>1648.81</v>
      </c>
      <c r="I73" s="71">
        <f>+F73-H73</f>
        <v>0</v>
      </c>
      <c r="J73" s="40" t="s">
        <v>34</v>
      </c>
    </row>
    <row r="74" spans="1:10">
      <c r="A74" s="46"/>
      <c r="B74" s="6" t="s">
        <v>177</v>
      </c>
      <c r="C74" s="11" t="s">
        <v>26</v>
      </c>
      <c r="D74" s="5" t="s">
        <v>178</v>
      </c>
      <c r="E74" s="4">
        <v>45083</v>
      </c>
      <c r="F74" s="13">
        <v>39855.74</v>
      </c>
      <c r="G74" s="4">
        <v>45053</v>
      </c>
      <c r="H74" s="13">
        <v>39855.74</v>
      </c>
      <c r="I74" s="71">
        <f>+F74-H74</f>
        <v>0</v>
      </c>
      <c r="J74" s="40" t="s">
        <v>34</v>
      </c>
    </row>
    <row r="75" spans="1:10">
      <c r="A75" s="46"/>
      <c r="B75" s="6"/>
      <c r="C75" s="11"/>
      <c r="D75" s="8"/>
      <c r="E75" s="4"/>
      <c r="F75" s="13"/>
      <c r="G75" s="4"/>
      <c r="H75" s="13"/>
      <c r="I75" s="71"/>
      <c r="J75" s="75"/>
    </row>
    <row r="76" spans="1:10">
      <c r="A76" s="46"/>
      <c r="B76" s="6" t="s">
        <v>109</v>
      </c>
      <c r="C76" s="11" t="s">
        <v>181</v>
      </c>
      <c r="D76" s="8" t="s">
        <v>182</v>
      </c>
      <c r="E76" s="4">
        <v>45078</v>
      </c>
      <c r="F76" s="13">
        <v>271404</v>
      </c>
      <c r="G76" s="4">
        <v>45078</v>
      </c>
      <c r="H76" s="13">
        <v>271404</v>
      </c>
      <c r="I76" s="71">
        <f>+F76-H76</f>
        <v>0</v>
      </c>
      <c r="J76" s="40" t="s">
        <v>34</v>
      </c>
    </row>
    <row r="77" spans="1:10">
      <c r="A77" s="46"/>
      <c r="B77" s="6"/>
      <c r="C77" s="11"/>
      <c r="D77" s="8"/>
      <c r="E77" s="59"/>
      <c r="F77" s="13"/>
      <c r="G77" s="59"/>
      <c r="H77" s="13"/>
      <c r="I77" s="71"/>
      <c r="J77" s="75"/>
    </row>
    <row r="78" spans="1:10">
      <c r="A78" s="46"/>
      <c r="B78" s="6" t="s">
        <v>121</v>
      </c>
      <c r="C78" s="11" t="s">
        <v>7</v>
      </c>
      <c r="D78" s="9" t="s">
        <v>33</v>
      </c>
      <c r="E78" s="4">
        <v>44986</v>
      </c>
      <c r="F78" s="13">
        <v>150000</v>
      </c>
      <c r="G78" s="4">
        <v>44986</v>
      </c>
      <c r="H78" s="13">
        <v>150000</v>
      </c>
      <c r="I78" s="71">
        <f>+F78-H78</f>
        <v>0</v>
      </c>
      <c r="J78" s="40" t="s">
        <v>34</v>
      </c>
    </row>
    <row r="79" spans="1:10">
      <c r="A79" s="46"/>
      <c r="B79" s="6"/>
      <c r="C79" s="11"/>
      <c r="D79" s="8"/>
      <c r="E79" s="59"/>
      <c r="F79" s="13"/>
      <c r="G79" s="59"/>
      <c r="H79" s="13"/>
      <c r="I79" s="71"/>
      <c r="J79" s="75"/>
    </row>
    <row r="80" spans="1:10">
      <c r="A80" s="46"/>
      <c r="B80" s="6" t="s">
        <v>104</v>
      </c>
      <c r="C80" s="11" t="s">
        <v>6</v>
      </c>
      <c r="D80" s="9" t="s">
        <v>185</v>
      </c>
      <c r="E80" s="4">
        <v>45058</v>
      </c>
      <c r="F80" s="13">
        <v>9921520.8699999992</v>
      </c>
      <c r="G80" s="4">
        <v>45058</v>
      </c>
      <c r="H80" s="13">
        <v>9921520.8699999992</v>
      </c>
      <c r="I80" s="71">
        <f>+F80-H80</f>
        <v>0</v>
      </c>
      <c r="J80" s="40" t="s">
        <v>34</v>
      </c>
    </row>
    <row r="81" spans="1:10">
      <c r="A81" s="46"/>
      <c r="B81" s="6" t="s">
        <v>104</v>
      </c>
      <c r="C81" s="11" t="s">
        <v>6</v>
      </c>
      <c r="D81" s="9" t="s">
        <v>148</v>
      </c>
      <c r="E81" s="4">
        <v>45058</v>
      </c>
      <c r="F81" s="13">
        <v>8280152.75</v>
      </c>
      <c r="G81" s="4">
        <v>45058</v>
      </c>
      <c r="H81" s="13">
        <v>911731.69</v>
      </c>
      <c r="I81" s="71">
        <f>+F81-H81</f>
        <v>7368421.0600000005</v>
      </c>
      <c r="J81" s="75" t="s">
        <v>24</v>
      </c>
    </row>
    <row r="82" spans="1:10">
      <c r="A82" s="46"/>
      <c r="B82" s="6"/>
      <c r="C82" s="11"/>
      <c r="D82" s="9"/>
      <c r="E82" s="4"/>
      <c r="F82" s="13"/>
      <c r="G82" s="4"/>
      <c r="H82" s="13"/>
      <c r="I82" s="71"/>
      <c r="J82" s="75"/>
    </row>
    <row r="83" spans="1:10">
      <c r="A83" s="46"/>
      <c r="B83" s="6" t="s">
        <v>130</v>
      </c>
      <c r="C83" s="11" t="s">
        <v>39</v>
      </c>
      <c r="D83" s="9" t="s">
        <v>65</v>
      </c>
      <c r="E83" s="4" t="s">
        <v>129</v>
      </c>
      <c r="F83" s="13">
        <v>5000000</v>
      </c>
      <c r="G83" s="4" t="s">
        <v>129</v>
      </c>
      <c r="H83" s="13">
        <v>5000000</v>
      </c>
      <c r="I83" s="71">
        <f>+F83-H83</f>
        <v>0</v>
      </c>
      <c r="J83" s="40" t="s">
        <v>34</v>
      </c>
    </row>
    <row r="84" spans="1:10">
      <c r="A84" s="46"/>
      <c r="B84" s="6"/>
      <c r="C84" s="11"/>
      <c r="D84" s="66"/>
      <c r="E84" s="58"/>
      <c r="F84" s="13"/>
      <c r="G84" s="58"/>
      <c r="H84" s="13"/>
      <c r="I84" s="71"/>
      <c r="J84" s="75"/>
    </row>
    <row r="85" spans="1:10">
      <c r="A85" s="46"/>
      <c r="B85" s="6" t="s">
        <v>135</v>
      </c>
      <c r="C85" s="11" t="s">
        <v>7</v>
      </c>
      <c r="D85" s="66" t="s">
        <v>87</v>
      </c>
      <c r="E85" s="65">
        <v>45019</v>
      </c>
      <c r="F85" s="13">
        <v>1427210</v>
      </c>
      <c r="G85" s="65">
        <v>45019</v>
      </c>
      <c r="H85" s="13">
        <v>1427210</v>
      </c>
      <c r="I85" s="71">
        <f>+F85-H85</f>
        <v>0</v>
      </c>
      <c r="J85" s="40" t="s">
        <v>34</v>
      </c>
    </row>
    <row r="86" spans="1:10">
      <c r="A86" s="46"/>
      <c r="B86" s="6"/>
      <c r="C86" s="11"/>
      <c r="D86" s="8"/>
      <c r="E86" s="4"/>
      <c r="F86" s="13"/>
      <c r="G86" s="4"/>
      <c r="H86" s="13"/>
      <c r="I86" s="71"/>
      <c r="J86" s="75"/>
    </row>
    <row r="87" spans="1:10">
      <c r="A87" s="46"/>
      <c r="B87" s="6" t="s">
        <v>56</v>
      </c>
      <c r="C87" s="11" t="s">
        <v>6</v>
      </c>
      <c r="D87" s="66" t="s">
        <v>41</v>
      </c>
      <c r="E87" s="58">
        <v>44987</v>
      </c>
      <c r="F87" s="13">
        <v>15000000</v>
      </c>
      <c r="G87" s="58">
        <v>44987</v>
      </c>
      <c r="H87" s="13">
        <v>15000000</v>
      </c>
      <c r="I87" s="71">
        <f>+F87-H87</f>
        <v>0</v>
      </c>
      <c r="J87" s="40" t="s">
        <v>34</v>
      </c>
    </row>
    <row r="88" spans="1:10">
      <c r="A88" s="46"/>
      <c r="B88" s="6"/>
      <c r="C88" s="11"/>
      <c r="D88" s="8"/>
      <c r="E88" s="4"/>
      <c r="F88" s="71"/>
      <c r="G88" s="4"/>
      <c r="H88" s="71"/>
      <c r="I88" s="71"/>
      <c r="J88" s="75"/>
    </row>
    <row r="89" spans="1:10">
      <c r="A89" s="46"/>
      <c r="B89" s="6" t="s">
        <v>115</v>
      </c>
      <c r="C89" s="11" t="s">
        <v>116</v>
      </c>
      <c r="D89" s="61" t="s">
        <v>176</v>
      </c>
      <c r="E89" s="60" t="s">
        <v>146</v>
      </c>
      <c r="F89" s="13">
        <v>886400</v>
      </c>
      <c r="G89" s="60" t="s">
        <v>146</v>
      </c>
      <c r="H89" s="13">
        <v>886400</v>
      </c>
      <c r="I89" s="71">
        <f>+F89-H89</f>
        <v>0</v>
      </c>
      <c r="J89" s="40" t="s">
        <v>34</v>
      </c>
    </row>
    <row r="90" spans="1:10">
      <c r="A90" s="46"/>
      <c r="B90" s="6"/>
      <c r="C90" s="11"/>
      <c r="D90" s="62"/>
      <c r="E90" s="4"/>
      <c r="F90" s="13"/>
      <c r="G90" s="4"/>
      <c r="H90" s="13"/>
      <c r="I90" s="71"/>
      <c r="J90" s="75"/>
    </row>
    <row r="91" spans="1:10">
      <c r="A91" s="46"/>
      <c r="B91" s="80" t="s">
        <v>175</v>
      </c>
      <c r="C91" s="11" t="s">
        <v>40</v>
      </c>
      <c r="D91" s="5" t="s">
        <v>72</v>
      </c>
      <c r="E91" s="4">
        <v>45047</v>
      </c>
      <c r="F91" s="13">
        <v>203550</v>
      </c>
      <c r="G91" s="4">
        <v>45047</v>
      </c>
      <c r="H91" s="13">
        <v>203550</v>
      </c>
      <c r="I91" s="71">
        <f>+F91-H91</f>
        <v>0</v>
      </c>
      <c r="J91" s="40" t="s">
        <v>34</v>
      </c>
    </row>
    <row r="92" spans="1:10">
      <c r="A92" s="46"/>
      <c r="B92" s="6"/>
      <c r="C92" s="11"/>
      <c r="D92" s="5"/>
      <c r="E92" s="4"/>
      <c r="F92" s="74"/>
      <c r="G92" s="4"/>
      <c r="H92" s="74"/>
      <c r="I92" s="71"/>
      <c r="J92" s="75"/>
    </row>
    <row r="93" spans="1:10">
      <c r="A93" s="46"/>
      <c r="B93" s="6" t="s">
        <v>125</v>
      </c>
      <c r="C93" s="11" t="s">
        <v>6</v>
      </c>
      <c r="D93" s="10" t="s">
        <v>124</v>
      </c>
      <c r="E93" s="58">
        <v>44986</v>
      </c>
      <c r="F93" s="13">
        <v>206600</v>
      </c>
      <c r="G93" s="58">
        <v>44986</v>
      </c>
      <c r="H93" s="13">
        <v>206600</v>
      </c>
      <c r="I93" s="71">
        <f>+F93-H93</f>
        <v>0</v>
      </c>
      <c r="J93" s="40" t="s">
        <v>34</v>
      </c>
    </row>
    <row r="94" spans="1:10">
      <c r="A94" s="46"/>
      <c r="B94" s="6"/>
      <c r="C94" s="11"/>
      <c r="D94" s="8"/>
      <c r="E94" s="4"/>
      <c r="F94" s="13"/>
      <c r="G94" s="4"/>
      <c r="H94" s="13"/>
      <c r="I94" s="71"/>
      <c r="J94" s="75"/>
    </row>
    <row r="95" spans="1:10">
      <c r="A95" s="46"/>
      <c r="B95" s="6" t="s">
        <v>101</v>
      </c>
      <c r="C95" s="11" t="s">
        <v>7</v>
      </c>
      <c r="D95" s="9" t="s">
        <v>45</v>
      </c>
      <c r="E95" s="4">
        <v>45048</v>
      </c>
      <c r="F95" s="13">
        <v>205538.89</v>
      </c>
      <c r="G95" s="4">
        <v>45048</v>
      </c>
      <c r="H95" s="13">
        <v>205538.89</v>
      </c>
      <c r="I95" s="71">
        <f>+F95-H95</f>
        <v>0</v>
      </c>
      <c r="J95" s="40" t="s">
        <v>34</v>
      </c>
    </row>
    <row r="96" spans="1:10">
      <c r="A96" s="46"/>
      <c r="B96" s="6"/>
      <c r="C96" s="11"/>
      <c r="D96" s="5"/>
      <c r="E96" s="4"/>
      <c r="F96" s="74"/>
      <c r="G96" s="4"/>
      <c r="H96" s="74"/>
      <c r="I96" s="71"/>
      <c r="J96" s="75"/>
    </row>
    <row r="97" spans="1:10">
      <c r="A97" s="46"/>
      <c r="B97" s="6" t="s">
        <v>94</v>
      </c>
      <c r="C97" s="11" t="s">
        <v>6</v>
      </c>
      <c r="D97" s="9" t="s">
        <v>110</v>
      </c>
      <c r="E97" s="4">
        <v>44958</v>
      </c>
      <c r="F97" s="13">
        <v>1066720</v>
      </c>
      <c r="G97" s="4">
        <v>44958</v>
      </c>
      <c r="H97" s="13">
        <v>1066720</v>
      </c>
      <c r="I97" s="71">
        <f>+F97-H97</f>
        <v>0</v>
      </c>
      <c r="J97" s="40" t="s">
        <v>34</v>
      </c>
    </row>
    <row r="98" spans="1:10">
      <c r="A98" s="46"/>
      <c r="B98" s="78"/>
      <c r="C98" s="11"/>
      <c r="D98" s="62"/>
      <c r="E98" s="4"/>
      <c r="F98" s="13"/>
      <c r="G98" s="4"/>
      <c r="H98" s="13"/>
      <c r="I98" s="71"/>
      <c r="J98" s="75"/>
    </row>
    <row r="99" spans="1:10">
      <c r="A99" s="46"/>
      <c r="B99" s="6" t="s">
        <v>108</v>
      </c>
      <c r="C99" s="35" t="s">
        <v>49</v>
      </c>
      <c r="D99" s="34" t="s">
        <v>69</v>
      </c>
      <c r="E99" s="12" t="s">
        <v>184</v>
      </c>
      <c r="F99" s="36">
        <v>84311</v>
      </c>
      <c r="G99" s="12" t="s">
        <v>149</v>
      </c>
      <c r="H99" s="36">
        <v>84311</v>
      </c>
      <c r="I99" s="71">
        <f>+F99-H99</f>
        <v>0</v>
      </c>
      <c r="J99" s="40" t="s">
        <v>34</v>
      </c>
    </row>
    <row r="100" spans="1:10">
      <c r="A100" s="46"/>
      <c r="B100" s="6"/>
      <c r="C100" s="11"/>
      <c r="D100" s="8"/>
      <c r="E100" s="4"/>
      <c r="F100" s="13"/>
      <c r="G100" s="4"/>
      <c r="H100" s="13"/>
      <c r="I100" s="71"/>
      <c r="J100" s="75"/>
    </row>
    <row r="101" spans="1:10">
      <c r="A101" s="46"/>
      <c r="B101" s="6" t="s">
        <v>76</v>
      </c>
      <c r="C101" s="11" t="s">
        <v>7</v>
      </c>
      <c r="D101" s="5" t="s">
        <v>100</v>
      </c>
      <c r="E101" s="4">
        <v>45047</v>
      </c>
      <c r="F101" s="13">
        <v>52510</v>
      </c>
      <c r="G101" s="4">
        <v>45047</v>
      </c>
      <c r="H101" s="13">
        <v>52510</v>
      </c>
      <c r="I101" s="71">
        <f>+F101-H101</f>
        <v>0</v>
      </c>
      <c r="J101" s="40" t="s">
        <v>34</v>
      </c>
    </row>
    <row r="102" spans="1:10">
      <c r="A102" s="46"/>
      <c r="B102" s="6"/>
      <c r="C102" s="11"/>
      <c r="D102" s="9"/>
      <c r="E102" s="4"/>
      <c r="F102" s="64"/>
      <c r="G102" s="4"/>
      <c r="H102" s="64"/>
      <c r="I102" s="71"/>
      <c r="J102" s="75"/>
    </row>
    <row r="103" spans="1:10">
      <c r="A103" s="46"/>
      <c r="B103" s="6" t="s">
        <v>102</v>
      </c>
      <c r="C103" s="11" t="s">
        <v>3</v>
      </c>
      <c r="D103" s="9" t="s">
        <v>126</v>
      </c>
      <c r="E103" s="4">
        <v>45017</v>
      </c>
      <c r="F103" s="13">
        <v>1831950</v>
      </c>
      <c r="G103" s="4">
        <v>45017</v>
      </c>
      <c r="H103" s="13">
        <v>1831950</v>
      </c>
      <c r="I103" s="71">
        <f>+F103-H103</f>
        <v>0</v>
      </c>
      <c r="J103" s="40" t="s">
        <v>34</v>
      </c>
    </row>
    <row r="104" spans="1:10">
      <c r="A104" s="46"/>
      <c r="B104" s="73"/>
      <c r="C104" s="11"/>
      <c r="D104" s="8"/>
      <c r="E104" s="4"/>
      <c r="F104" s="71"/>
      <c r="G104" s="4"/>
      <c r="H104" s="71"/>
      <c r="I104" s="71"/>
      <c r="J104" s="75"/>
    </row>
    <row r="105" spans="1:10">
      <c r="A105" s="46"/>
      <c r="B105" s="32" t="s">
        <v>134</v>
      </c>
      <c r="C105" s="11" t="s">
        <v>80</v>
      </c>
      <c r="D105" s="5" t="s">
        <v>50</v>
      </c>
      <c r="E105" s="4">
        <v>45017</v>
      </c>
      <c r="F105" s="67">
        <v>28674</v>
      </c>
      <c r="G105" s="4">
        <v>45017</v>
      </c>
      <c r="H105" s="13">
        <v>28674</v>
      </c>
      <c r="I105" s="71">
        <f>+F105-H105</f>
        <v>0</v>
      </c>
      <c r="J105" s="40" t="s">
        <v>34</v>
      </c>
    </row>
    <row r="106" spans="1:10">
      <c r="A106" s="46"/>
      <c r="B106" s="73"/>
      <c r="C106" s="11"/>
      <c r="D106" s="5"/>
      <c r="E106" s="4"/>
      <c r="F106" s="74"/>
      <c r="G106" s="4"/>
      <c r="H106" s="74"/>
      <c r="I106" s="71"/>
      <c r="J106" s="75"/>
    </row>
    <row r="107" spans="1:10">
      <c r="A107" s="46"/>
      <c r="B107" s="6" t="s">
        <v>186</v>
      </c>
      <c r="C107" s="11" t="s">
        <v>37</v>
      </c>
      <c r="D107" s="8" t="s">
        <v>187</v>
      </c>
      <c r="E107" s="4">
        <v>45078</v>
      </c>
      <c r="F107" s="13">
        <v>10883.6</v>
      </c>
      <c r="G107" s="4">
        <v>45078</v>
      </c>
      <c r="H107" s="13">
        <v>10883.6</v>
      </c>
      <c r="I107" s="71">
        <f>+F107-H107</f>
        <v>0</v>
      </c>
      <c r="J107" s="40" t="s">
        <v>34</v>
      </c>
    </row>
    <row r="108" spans="1:10">
      <c r="A108" s="46"/>
      <c r="B108" s="6"/>
      <c r="C108" s="11"/>
      <c r="D108" s="8"/>
      <c r="E108" s="4"/>
      <c r="F108" s="13"/>
      <c r="G108" s="4"/>
      <c r="H108" s="13"/>
      <c r="I108" s="71"/>
      <c r="J108" s="75"/>
    </row>
    <row r="109" spans="1:10">
      <c r="A109" s="46"/>
      <c r="B109" s="6" t="s">
        <v>32</v>
      </c>
      <c r="C109" s="11" t="s">
        <v>1</v>
      </c>
      <c r="D109" s="9" t="s">
        <v>96</v>
      </c>
      <c r="E109" s="4">
        <v>45017</v>
      </c>
      <c r="F109" s="13">
        <v>40238</v>
      </c>
      <c r="G109" s="4">
        <v>45017</v>
      </c>
      <c r="H109" s="13">
        <v>40238</v>
      </c>
      <c r="I109" s="71">
        <f>+F109-H109</f>
        <v>0</v>
      </c>
      <c r="J109" s="40" t="s">
        <v>34</v>
      </c>
    </row>
    <row r="110" spans="1:10">
      <c r="A110" s="46"/>
      <c r="B110" s="6"/>
      <c r="C110" s="11"/>
      <c r="D110" s="61"/>
      <c r="E110" s="60"/>
      <c r="F110" s="13"/>
      <c r="G110" s="60"/>
      <c r="H110" s="13"/>
      <c r="I110" s="71"/>
      <c r="J110" s="75"/>
    </row>
    <row r="111" spans="1:10">
      <c r="A111" s="46"/>
      <c r="B111" s="6" t="s">
        <v>60</v>
      </c>
      <c r="C111" s="11" t="s">
        <v>4</v>
      </c>
      <c r="D111" s="9" t="s">
        <v>67</v>
      </c>
      <c r="E111" s="4" t="s">
        <v>183</v>
      </c>
      <c r="F111" s="64">
        <v>495600</v>
      </c>
      <c r="G111" s="4" t="s">
        <v>183</v>
      </c>
      <c r="H111" s="64">
        <v>495600</v>
      </c>
      <c r="I111" s="71">
        <f>+F111-H111</f>
        <v>0</v>
      </c>
      <c r="J111" s="40" t="s">
        <v>34</v>
      </c>
    </row>
    <row r="112" spans="1:10">
      <c r="A112" s="46"/>
      <c r="B112" s="6"/>
      <c r="C112" s="11"/>
      <c r="D112" s="63"/>
      <c r="E112" s="12"/>
      <c r="F112" s="13"/>
      <c r="G112" s="12"/>
      <c r="H112" s="13"/>
      <c r="I112" s="71"/>
      <c r="J112" s="75"/>
    </row>
    <row r="113" spans="1:10">
      <c r="A113" s="46"/>
      <c r="B113" s="6" t="s">
        <v>115</v>
      </c>
      <c r="C113" s="11" t="s">
        <v>116</v>
      </c>
      <c r="D113" s="61" t="s">
        <v>188</v>
      </c>
      <c r="E113" s="4">
        <v>45078</v>
      </c>
      <c r="F113" s="13">
        <v>886400</v>
      </c>
      <c r="G113" s="4">
        <v>45078</v>
      </c>
      <c r="H113" s="13">
        <v>886400</v>
      </c>
      <c r="I113" s="71">
        <f>+F113-H113</f>
        <v>0</v>
      </c>
      <c r="J113" s="40" t="s">
        <v>34</v>
      </c>
    </row>
    <row r="114" spans="1:10">
      <c r="A114" s="46"/>
      <c r="B114" s="73"/>
      <c r="C114" s="11"/>
      <c r="D114" s="8"/>
      <c r="E114" s="4"/>
      <c r="F114" s="71"/>
      <c r="G114" s="4"/>
      <c r="H114" s="71"/>
      <c r="I114" s="71"/>
      <c r="J114" s="75"/>
    </row>
    <row r="115" spans="1:10">
      <c r="A115" s="46"/>
      <c r="B115" s="32" t="s">
        <v>99</v>
      </c>
      <c r="C115" s="11" t="s">
        <v>77</v>
      </c>
      <c r="D115" s="5" t="s">
        <v>97</v>
      </c>
      <c r="E115" s="4" t="s">
        <v>131</v>
      </c>
      <c r="F115" s="13">
        <v>886400</v>
      </c>
      <c r="G115" s="4" t="s">
        <v>131</v>
      </c>
      <c r="H115" s="13">
        <v>886400</v>
      </c>
      <c r="I115" s="71">
        <f>+F115-H115</f>
        <v>0</v>
      </c>
      <c r="J115" s="40" t="s">
        <v>34</v>
      </c>
    </row>
    <row r="116" spans="1:10">
      <c r="A116" s="46"/>
      <c r="B116" s="6"/>
      <c r="C116" s="11"/>
      <c r="D116" s="5"/>
      <c r="E116" s="4"/>
      <c r="F116" s="74"/>
      <c r="G116" s="4"/>
      <c r="H116" s="74"/>
      <c r="I116" s="71"/>
      <c r="J116" s="75"/>
    </row>
    <row r="117" spans="1:10">
      <c r="A117" s="46"/>
      <c r="B117" s="6" t="s">
        <v>25</v>
      </c>
      <c r="C117" s="11" t="s">
        <v>77</v>
      </c>
      <c r="D117" s="8" t="s">
        <v>189</v>
      </c>
      <c r="E117" s="4">
        <v>45078</v>
      </c>
      <c r="F117" s="13">
        <v>500000</v>
      </c>
      <c r="G117" s="4">
        <v>45078</v>
      </c>
      <c r="H117" s="13">
        <v>500000</v>
      </c>
      <c r="I117" s="71">
        <f>+F117-H117</f>
        <v>0</v>
      </c>
      <c r="J117" s="40" t="s">
        <v>34</v>
      </c>
    </row>
    <row r="118" spans="1:10">
      <c r="A118" s="46"/>
      <c r="B118" s="6"/>
      <c r="C118" s="11"/>
      <c r="D118" s="8"/>
      <c r="E118" s="59"/>
      <c r="F118" s="13"/>
      <c r="G118" s="59"/>
      <c r="H118" s="13"/>
      <c r="I118" s="71"/>
      <c r="J118" s="75"/>
    </row>
    <row r="119" spans="1:10">
      <c r="A119" s="46"/>
      <c r="B119" s="6" t="s">
        <v>74</v>
      </c>
      <c r="C119" s="11" t="s">
        <v>18</v>
      </c>
      <c r="D119" s="9" t="s">
        <v>53</v>
      </c>
      <c r="E119" s="4">
        <v>45047</v>
      </c>
      <c r="F119" s="13">
        <v>1715999.97</v>
      </c>
      <c r="G119" s="4">
        <v>45047</v>
      </c>
      <c r="H119" s="13">
        <v>1715999.97</v>
      </c>
      <c r="I119" s="71">
        <f>+F119-H119</f>
        <v>0</v>
      </c>
      <c r="J119" s="40" t="s">
        <v>34</v>
      </c>
    </row>
    <row r="120" spans="1:10" s="88" customFormat="1">
      <c r="A120" s="46"/>
      <c r="B120" s="6"/>
      <c r="C120" s="11"/>
      <c r="D120" s="9"/>
      <c r="E120" s="4"/>
      <c r="F120" s="13"/>
      <c r="G120" s="4"/>
      <c r="H120" s="13"/>
      <c r="I120" s="71"/>
      <c r="J120" s="89"/>
    </row>
    <row r="121" spans="1:10" s="88" customFormat="1">
      <c r="A121" s="46"/>
      <c r="B121" s="6" t="s">
        <v>55</v>
      </c>
      <c r="C121" s="11" t="s">
        <v>2</v>
      </c>
      <c r="D121" s="63" t="s">
        <v>46</v>
      </c>
      <c r="E121" s="12">
        <v>44986</v>
      </c>
      <c r="F121" s="13">
        <v>29500</v>
      </c>
      <c r="G121" s="12">
        <v>44986</v>
      </c>
      <c r="H121" s="13">
        <v>29500</v>
      </c>
      <c r="I121" s="71">
        <f>+F121-H121</f>
        <v>0</v>
      </c>
      <c r="J121" s="40" t="s">
        <v>34</v>
      </c>
    </row>
    <row r="122" spans="1:10" s="88" customFormat="1">
      <c r="A122" s="46"/>
      <c r="B122" s="6" t="s">
        <v>55</v>
      </c>
      <c r="C122" s="11" t="s">
        <v>2</v>
      </c>
      <c r="D122" s="63" t="s">
        <v>47</v>
      </c>
      <c r="E122" s="12">
        <v>44986</v>
      </c>
      <c r="F122" s="13">
        <v>29500</v>
      </c>
      <c r="G122" s="12">
        <v>44986</v>
      </c>
      <c r="H122" s="13">
        <v>29500</v>
      </c>
      <c r="I122" s="71">
        <f>+F122-H122</f>
        <v>0</v>
      </c>
      <c r="J122" s="40" t="s">
        <v>34</v>
      </c>
    </row>
    <row r="123" spans="1:10" s="88" customFormat="1">
      <c r="A123" s="46"/>
      <c r="B123" s="6" t="s">
        <v>55</v>
      </c>
      <c r="C123" s="11" t="s">
        <v>2</v>
      </c>
      <c r="D123" s="63" t="s">
        <v>48</v>
      </c>
      <c r="E123" s="12">
        <v>44986</v>
      </c>
      <c r="F123" s="13">
        <v>29500</v>
      </c>
      <c r="G123" s="12">
        <v>44986</v>
      </c>
      <c r="H123" s="13">
        <v>29500</v>
      </c>
      <c r="I123" s="71">
        <f>+F123-H123</f>
        <v>0</v>
      </c>
      <c r="J123" s="40" t="s">
        <v>34</v>
      </c>
    </row>
    <row r="124" spans="1:10" s="88" customFormat="1">
      <c r="A124" s="46"/>
      <c r="B124" s="6" t="s">
        <v>55</v>
      </c>
      <c r="C124" s="11" t="s">
        <v>2</v>
      </c>
      <c r="D124" s="63" t="s">
        <v>84</v>
      </c>
      <c r="E124" s="12">
        <v>44986</v>
      </c>
      <c r="F124" s="13">
        <v>29500</v>
      </c>
      <c r="G124" s="12">
        <v>44986</v>
      </c>
      <c r="H124" s="13">
        <v>29500</v>
      </c>
      <c r="I124" s="71">
        <f>+F124-H124</f>
        <v>0</v>
      </c>
      <c r="J124" s="40" t="s">
        <v>34</v>
      </c>
    </row>
    <row r="125" spans="1:10" s="88" customFormat="1">
      <c r="A125" s="46"/>
      <c r="B125" s="6" t="s">
        <v>55</v>
      </c>
      <c r="C125" s="11" t="s">
        <v>2</v>
      </c>
      <c r="D125" s="63" t="s">
        <v>38</v>
      </c>
      <c r="E125" s="12">
        <v>44986</v>
      </c>
      <c r="F125" s="13">
        <v>29500</v>
      </c>
      <c r="G125" s="12">
        <v>44986</v>
      </c>
      <c r="H125" s="13">
        <v>29500</v>
      </c>
      <c r="I125" s="71">
        <f>+F125-H125</f>
        <v>0</v>
      </c>
      <c r="J125" s="40" t="s">
        <v>34</v>
      </c>
    </row>
    <row r="126" spans="1:10">
      <c r="A126" s="46"/>
      <c r="B126" s="6"/>
      <c r="C126" s="11"/>
      <c r="D126" s="66"/>
      <c r="E126" s="58"/>
      <c r="F126" s="13"/>
      <c r="G126" s="58"/>
      <c r="H126" s="13"/>
      <c r="I126" s="71"/>
      <c r="J126" s="75"/>
    </row>
    <row r="127" spans="1:10">
      <c r="A127" s="46"/>
      <c r="B127" s="6" t="s">
        <v>107</v>
      </c>
      <c r="C127" s="11" t="s">
        <v>18</v>
      </c>
      <c r="D127" s="8" t="s">
        <v>61</v>
      </c>
      <c r="E127" s="4">
        <v>45047</v>
      </c>
      <c r="F127" s="30">
        <v>3330681.12</v>
      </c>
      <c r="G127" s="4">
        <v>45047</v>
      </c>
      <c r="H127" s="87">
        <v>3330681.12</v>
      </c>
      <c r="I127" s="71">
        <f>+F127-H127</f>
        <v>0</v>
      </c>
      <c r="J127" s="40" t="s">
        <v>34</v>
      </c>
    </row>
    <row r="128" spans="1:10">
      <c r="A128" s="46"/>
      <c r="B128" s="6"/>
      <c r="C128" s="11"/>
      <c r="D128" s="66"/>
      <c r="E128" s="58"/>
      <c r="F128" s="13"/>
      <c r="G128" s="58"/>
      <c r="H128" s="13"/>
      <c r="I128" s="71"/>
      <c r="J128" s="75"/>
    </row>
    <row r="129" spans="1:10">
      <c r="A129" s="46"/>
      <c r="B129" s="6" t="s">
        <v>174</v>
      </c>
      <c r="C129" s="11" t="s">
        <v>64</v>
      </c>
      <c r="D129" s="62" t="s">
        <v>173</v>
      </c>
      <c r="E129" s="58">
        <v>45047</v>
      </c>
      <c r="F129" s="13">
        <v>272112</v>
      </c>
      <c r="G129" s="58">
        <v>45047</v>
      </c>
      <c r="H129" s="70">
        <v>272112</v>
      </c>
      <c r="I129" s="71">
        <f>+F129-H129</f>
        <v>0</v>
      </c>
      <c r="J129" s="40" t="s">
        <v>34</v>
      </c>
    </row>
    <row r="130" spans="1:10">
      <c r="A130" s="46"/>
      <c r="B130" s="6"/>
      <c r="C130" s="11"/>
      <c r="D130" s="66"/>
      <c r="E130" s="58"/>
      <c r="F130" s="13"/>
      <c r="G130" s="58"/>
      <c r="H130" s="13"/>
      <c r="I130" s="71"/>
      <c r="J130" s="75"/>
    </row>
    <row r="131" spans="1:10">
      <c r="A131" s="46"/>
      <c r="B131" s="6" t="s">
        <v>107</v>
      </c>
      <c r="C131" s="11" t="s">
        <v>18</v>
      </c>
      <c r="D131" s="8" t="s">
        <v>95</v>
      </c>
      <c r="E131" s="4">
        <v>45047</v>
      </c>
      <c r="F131" s="30">
        <v>579248.89</v>
      </c>
      <c r="G131" s="4">
        <v>45047</v>
      </c>
      <c r="H131" s="87">
        <v>579248.89</v>
      </c>
      <c r="I131" s="71">
        <f>+F131-H131</f>
        <v>0</v>
      </c>
      <c r="J131" s="40" t="s">
        <v>34</v>
      </c>
    </row>
    <row r="132" spans="1:10">
      <c r="A132" s="46"/>
      <c r="B132" s="6"/>
      <c r="C132" s="11"/>
      <c r="D132" s="8"/>
      <c r="E132" s="4"/>
      <c r="F132" s="13"/>
      <c r="G132" s="4"/>
      <c r="H132" s="13"/>
      <c r="I132" s="71"/>
      <c r="J132" s="75"/>
    </row>
    <row r="133" spans="1:10">
      <c r="A133" s="46"/>
      <c r="B133" s="6" t="s">
        <v>73</v>
      </c>
      <c r="C133" s="11" t="s">
        <v>6</v>
      </c>
      <c r="D133" s="8" t="s">
        <v>170</v>
      </c>
      <c r="E133" s="4">
        <v>45047</v>
      </c>
      <c r="F133" s="13">
        <v>1436821.24</v>
      </c>
      <c r="G133" s="4" t="s">
        <v>171</v>
      </c>
      <c r="H133" s="13">
        <v>1436821.24</v>
      </c>
      <c r="I133" s="71">
        <f>+F133-H133</f>
        <v>0</v>
      </c>
      <c r="J133" s="40" t="s">
        <v>34</v>
      </c>
    </row>
    <row r="134" spans="1:10">
      <c r="A134" s="46"/>
      <c r="B134" s="6"/>
      <c r="C134" s="11"/>
      <c r="D134" s="8"/>
      <c r="E134" s="4"/>
      <c r="F134" s="13"/>
      <c r="G134" s="4"/>
      <c r="H134" s="13"/>
      <c r="I134" s="71"/>
      <c r="J134" s="75"/>
    </row>
    <row r="135" spans="1:10">
      <c r="A135" s="46"/>
      <c r="B135" s="6" t="s">
        <v>106</v>
      </c>
      <c r="C135" s="11" t="s">
        <v>18</v>
      </c>
      <c r="D135" s="8" t="s">
        <v>35</v>
      </c>
      <c r="E135" s="4">
        <v>45047</v>
      </c>
      <c r="F135" s="13">
        <v>1897499.93</v>
      </c>
      <c r="G135" s="4">
        <v>45047</v>
      </c>
      <c r="H135" s="13">
        <v>1897499.93</v>
      </c>
      <c r="I135" s="71">
        <f>+F135-H135</f>
        <v>0</v>
      </c>
      <c r="J135" s="40" t="s">
        <v>34</v>
      </c>
    </row>
    <row r="136" spans="1:10">
      <c r="A136" s="46"/>
      <c r="B136" s="6"/>
      <c r="C136" s="11"/>
      <c r="D136" s="8"/>
      <c r="E136" s="58"/>
      <c r="F136" s="13"/>
      <c r="G136" s="58"/>
      <c r="H136" s="13"/>
      <c r="I136" s="71"/>
      <c r="J136" s="75"/>
    </row>
    <row r="137" spans="1:10">
      <c r="A137" s="46"/>
      <c r="B137" s="6" t="s">
        <v>92</v>
      </c>
      <c r="C137" s="6" t="s">
        <v>26</v>
      </c>
      <c r="D137" s="8" t="s">
        <v>162</v>
      </c>
      <c r="E137" s="4" t="s">
        <v>147</v>
      </c>
      <c r="F137" s="13">
        <v>331889.27</v>
      </c>
      <c r="G137" s="4" t="s">
        <v>163</v>
      </c>
      <c r="H137" s="13">
        <v>331889.27</v>
      </c>
      <c r="I137" s="71">
        <f t="shared" ref="I137:I143" si="0">+F137-H137</f>
        <v>0</v>
      </c>
      <c r="J137" s="40" t="s">
        <v>34</v>
      </c>
    </row>
    <row r="138" spans="1:10">
      <c r="A138" s="46"/>
      <c r="B138" s="6" t="s">
        <v>92</v>
      </c>
      <c r="C138" s="6" t="s">
        <v>26</v>
      </c>
      <c r="D138" s="8" t="s">
        <v>164</v>
      </c>
      <c r="E138" s="4" t="s">
        <v>147</v>
      </c>
      <c r="F138" s="13">
        <v>414520.66</v>
      </c>
      <c r="G138" s="4" t="s">
        <v>163</v>
      </c>
      <c r="H138" s="13">
        <v>414520.66</v>
      </c>
      <c r="I138" s="71">
        <f t="shared" si="0"/>
        <v>0</v>
      </c>
      <c r="J138" s="40" t="s">
        <v>34</v>
      </c>
    </row>
    <row r="139" spans="1:10">
      <c r="A139" s="46"/>
      <c r="B139" s="6" t="s">
        <v>92</v>
      </c>
      <c r="C139" s="6" t="s">
        <v>26</v>
      </c>
      <c r="D139" s="8" t="s">
        <v>165</v>
      </c>
      <c r="E139" s="4" t="s">
        <v>147</v>
      </c>
      <c r="F139" s="13">
        <v>60114.15</v>
      </c>
      <c r="G139" s="4" t="s">
        <v>163</v>
      </c>
      <c r="H139" s="13">
        <v>60114.15</v>
      </c>
      <c r="I139" s="71">
        <f t="shared" si="0"/>
        <v>0</v>
      </c>
      <c r="J139" s="40" t="s">
        <v>34</v>
      </c>
    </row>
    <row r="140" spans="1:10">
      <c r="A140" s="46"/>
      <c r="B140" s="6" t="s">
        <v>92</v>
      </c>
      <c r="C140" s="6" t="s">
        <v>26</v>
      </c>
      <c r="D140" s="8" t="s">
        <v>166</v>
      </c>
      <c r="E140" s="4" t="s">
        <v>147</v>
      </c>
      <c r="F140" s="13">
        <v>44152.76</v>
      </c>
      <c r="G140" s="4" t="s">
        <v>163</v>
      </c>
      <c r="H140" s="13">
        <v>44152.76</v>
      </c>
      <c r="I140" s="71">
        <f t="shared" si="0"/>
        <v>0</v>
      </c>
      <c r="J140" s="40" t="s">
        <v>34</v>
      </c>
    </row>
    <row r="141" spans="1:10">
      <c r="A141" s="46"/>
      <c r="B141" s="6" t="s">
        <v>92</v>
      </c>
      <c r="C141" s="6" t="s">
        <v>26</v>
      </c>
      <c r="D141" s="8" t="s">
        <v>167</v>
      </c>
      <c r="E141" s="4" t="s">
        <v>147</v>
      </c>
      <c r="F141" s="13">
        <v>30850.91</v>
      </c>
      <c r="G141" s="4" t="s">
        <v>163</v>
      </c>
      <c r="H141" s="13">
        <v>30850.91</v>
      </c>
      <c r="I141" s="71">
        <f t="shared" si="0"/>
        <v>0</v>
      </c>
      <c r="J141" s="40" t="s">
        <v>34</v>
      </c>
    </row>
    <row r="142" spans="1:10">
      <c r="A142" s="46"/>
      <c r="B142" s="6" t="s">
        <v>92</v>
      </c>
      <c r="C142" s="6" t="s">
        <v>26</v>
      </c>
      <c r="D142" s="8" t="s">
        <v>168</v>
      </c>
      <c r="E142" s="4" t="s">
        <v>147</v>
      </c>
      <c r="F142" s="13">
        <v>792.64</v>
      </c>
      <c r="G142" s="4" t="s">
        <v>163</v>
      </c>
      <c r="H142" s="13">
        <v>792.64</v>
      </c>
      <c r="I142" s="71">
        <f t="shared" si="0"/>
        <v>0</v>
      </c>
      <c r="J142" s="40" t="s">
        <v>34</v>
      </c>
    </row>
    <row r="143" spans="1:10">
      <c r="A143" s="46"/>
      <c r="B143" s="6" t="s">
        <v>92</v>
      </c>
      <c r="C143" s="6" t="s">
        <v>26</v>
      </c>
      <c r="D143" s="8" t="s">
        <v>169</v>
      </c>
      <c r="E143" s="4" t="s">
        <v>147</v>
      </c>
      <c r="F143" s="13">
        <v>18460.91</v>
      </c>
      <c r="G143" s="4" t="s">
        <v>163</v>
      </c>
      <c r="H143" s="13">
        <v>18460.91</v>
      </c>
      <c r="I143" s="71">
        <f t="shared" si="0"/>
        <v>0</v>
      </c>
      <c r="J143" s="40" t="s">
        <v>34</v>
      </c>
    </row>
    <row r="144" spans="1:10">
      <c r="A144" s="46"/>
      <c r="B144" s="77"/>
      <c r="C144" s="35"/>
      <c r="D144" s="34"/>
      <c r="E144" s="33"/>
      <c r="F144" s="36"/>
      <c r="G144" s="33"/>
      <c r="H144" s="36"/>
      <c r="I144" s="71"/>
      <c r="J144" s="75"/>
    </row>
    <row r="145" spans="1:10">
      <c r="A145" s="46"/>
      <c r="B145" s="6" t="s">
        <v>111</v>
      </c>
      <c r="C145" s="6" t="s">
        <v>26</v>
      </c>
      <c r="D145" s="8" t="s">
        <v>154</v>
      </c>
      <c r="E145" s="4" t="s">
        <v>132</v>
      </c>
      <c r="F145" s="13">
        <v>2040.73</v>
      </c>
      <c r="G145" s="4" t="s">
        <v>155</v>
      </c>
      <c r="H145" s="13">
        <v>2040.73</v>
      </c>
      <c r="I145" s="71">
        <f t="shared" ref="I145:I151" si="1">+F145-H145</f>
        <v>0</v>
      </c>
      <c r="J145" s="40" t="s">
        <v>34</v>
      </c>
    </row>
    <row r="146" spans="1:10">
      <c r="A146" s="46"/>
      <c r="B146" s="6" t="s">
        <v>111</v>
      </c>
      <c r="C146" s="6" t="s">
        <v>26</v>
      </c>
      <c r="D146" s="8" t="s">
        <v>156</v>
      </c>
      <c r="E146" s="4" t="s">
        <v>132</v>
      </c>
      <c r="F146" s="13">
        <v>14062.1</v>
      </c>
      <c r="G146" s="4" t="s">
        <v>155</v>
      </c>
      <c r="H146" s="13">
        <v>14062.1</v>
      </c>
      <c r="I146" s="71">
        <f t="shared" si="1"/>
        <v>0</v>
      </c>
      <c r="J146" s="40" t="s">
        <v>34</v>
      </c>
    </row>
    <row r="147" spans="1:10">
      <c r="A147" s="46"/>
      <c r="B147" s="6" t="s">
        <v>111</v>
      </c>
      <c r="C147" s="6" t="s">
        <v>26</v>
      </c>
      <c r="D147" s="8" t="s">
        <v>157</v>
      </c>
      <c r="E147" s="4" t="s">
        <v>132</v>
      </c>
      <c r="F147" s="13">
        <v>7441.53</v>
      </c>
      <c r="G147" s="4" t="s">
        <v>155</v>
      </c>
      <c r="H147" s="13">
        <v>7441.53</v>
      </c>
      <c r="I147" s="71">
        <f t="shared" si="1"/>
        <v>0</v>
      </c>
      <c r="J147" s="40" t="s">
        <v>34</v>
      </c>
    </row>
    <row r="148" spans="1:10">
      <c r="A148" s="46"/>
      <c r="B148" s="6" t="s">
        <v>111</v>
      </c>
      <c r="C148" s="6" t="s">
        <v>26</v>
      </c>
      <c r="D148" s="8" t="s">
        <v>158</v>
      </c>
      <c r="E148" s="4" t="s">
        <v>132</v>
      </c>
      <c r="F148" s="13">
        <v>4757.7700000000004</v>
      </c>
      <c r="G148" s="4" t="s">
        <v>155</v>
      </c>
      <c r="H148" s="13">
        <v>4757.7700000000004</v>
      </c>
      <c r="I148" s="71">
        <f t="shared" si="1"/>
        <v>0</v>
      </c>
      <c r="J148" s="40" t="s">
        <v>34</v>
      </c>
    </row>
    <row r="149" spans="1:10">
      <c r="A149" s="46"/>
      <c r="B149" s="6" t="s">
        <v>111</v>
      </c>
      <c r="C149" s="6" t="s">
        <v>26</v>
      </c>
      <c r="D149" s="8" t="s">
        <v>159</v>
      </c>
      <c r="E149" s="4" t="s">
        <v>132</v>
      </c>
      <c r="F149" s="13">
        <v>1851.04</v>
      </c>
      <c r="G149" s="4" t="s">
        <v>155</v>
      </c>
      <c r="H149" s="85">
        <v>1851.04</v>
      </c>
      <c r="I149" s="71">
        <f t="shared" si="1"/>
        <v>0</v>
      </c>
      <c r="J149" s="40" t="s">
        <v>34</v>
      </c>
    </row>
    <row r="150" spans="1:10">
      <c r="A150" s="46"/>
      <c r="B150" s="6" t="s">
        <v>111</v>
      </c>
      <c r="C150" s="6" t="s">
        <v>26</v>
      </c>
      <c r="D150" s="8" t="s">
        <v>160</v>
      </c>
      <c r="E150" s="4" t="s">
        <v>132</v>
      </c>
      <c r="F150" s="13">
        <v>20917.72</v>
      </c>
      <c r="G150" s="4" t="s">
        <v>155</v>
      </c>
      <c r="H150" s="85">
        <v>20917.72</v>
      </c>
      <c r="I150" s="71">
        <f t="shared" si="1"/>
        <v>0</v>
      </c>
      <c r="J150" s="40" t="s">
        <v>34</v>
      </c>
    </row>
    <row r="151" spans="1:10">
      <c r="A151" s="46"/>
      <c r="B151" s="6" t="s">
        <v>111</v>
      </c>
      <c r="C151" s="6" t="s">
        <v>26</v>
      </c>
      <c r="D151" s="8" t="s">
        <v>161</v>
      </c>
      <c r="E151" s="4" t="s">
        <v>132</v>
      </c>
      <c r="F151" s="13">
        <v>8383.08</v>
      </c>
      <c r="G151" s="4" t="s">
        <v>155</v>
      </c>
      <c r="H151" s="13">
        <v>8383.08</v>
      </c>
      <c r="I151" s="71">
        <f t="shared" si="1"/>
        <v>0</v>
      </c>
      <c r="J151" s="40" t="s">
        <v>34</v>
      </c>
    </row>
    <row r="152" spans="1:10">
      <c r="A152" s="46"/>
      <c r="B152" s="6"/>
      <c r="C152" s="82"/>
      <c r="D152" s="8"/>
      <c r="E152" s="69"/>
      <c r="F152" s="13"/>
      <c r="G152" s="69"/>
      <c r="H152" s="13"/>
      <c r="I152" s="71"/>
      <c r="J152" s="75"/>
    </row>
    <row r="153" spans="1:10">
      <c r="A153" s="46"/>
      <c r="B153" s="6" t="s">
        <v>81</v>
      </c>
      <c r="C153" s="11" t="s">
        <v>37</v>
      </c>
      <c r="D153" s="8" t="s">
        <v>151</v>
      </c>
      <c r="E153" s="58" t="s">
        <v>150</v>
      </c>
      <c r="F153" s="13">
        <v>237982.99</v>
      </c>
      <c r="G153" s="58">
        <v>45057</v>
      </c>
      <c r="H153" s="13">
        <v>237982.99</v>
      </c>
      <c r="I153" s="71">
        <f>+F153-H153</f>
        <v>0</v>
      </c>
      <c r="J153" s="40" t="s">
        <v>34</v>
      </c>
    </row>
    <row r="154" spans="1:10">
      <c r="A154" s="46"/>
      <c r="B154" s="6" t="s">
        <v>81</v>
      </c>
      <c r="C154" s="11" t="s">
        <v>37</v>
      </c>
      <c r="D154" s="8" t="s">
        <v>152</v>
      </c>
      <c r="E154" s="58" t="s">
        <v>150</v>
      </c>
      <c r="F154" s="13">
        <v>310788.86</v>
      </c>
      <c r="G154" s="58">
        <v>45057</v>
      </c>
      <c r="H154" s="13">
        <v>310788.86</v>
      </c>
      <c r="I154" s="71">
        <f>+F154-H154</f>
        <v>0</v>
      </c>
      <c r="J154" s="40" t="s">
        <v>34</v>
      </c>
    </row>
    <row r="155" spans="1:10">
      <c r="A155" s="46"/>
      <c r="B155" s="6" t="s">
        <v>81</v>
      </c>
      <c r="C155" s="11" t="s">
        <v>37</v>
      </c>
      <c r="D155" s="8" t="s">
        <v>153</v>
      </c>
      <c r="E155" s="58" t="s">
        <v>150</v>
      </c>
      <c r="F155" s="13">
        <v>3331.98</v>
      </c>
      <c r="G155" s="58">
        <v>45057</v>
      </c>
      <c r="H155" s="13">
        <v>3331.98</v>
      </c>
      <c r="I155" s="71">
        <f>+F155-H155</f>
        <v>0</v>
      </c>
      <c r="J155" s="40" t="s">
        <v>34</v>
      </c>
    </row>
    <row r="156" spans="1:10">
      <c r="A156" s="46"/>
      <c r="B156" s="73"/>
      <c r="C156" s="11"/>
      <c r="D156" s="5"/>
      <c r="E156" s="4"/>
      <c r="F156" s="13"/>
      <c r="G156" s="4"/>
      <c r="H156" s="13"/>
      <c r="I156" s="71"/>
      <c r="J156" s="75"/>
    </row>
    <row r="157" spans="1:10">
      <c r="A157" s="46"/>
      <c r="B157" s="6" t="s">
        <v>89</v>
      </c>
      <c r="C157" s="11" t="s">
        <v>6</v>
      </c>
      <c r="D157" s="8" t="s">
        <v>17</v>
      </c>
      <c r="E157" s="58">
        <v>44929</v>
      </c>
      <c r="F157" s="13">
        <v>1355820</v>
      </c>
      <c r="G157" s="58">
        <v>44929</v>
      </c>
      <c r="H157" s="13">
        <v>1355820</v>
      </c>
      <c r="I157" s="71">
        <f>+F157-H157</f>
        <v>0</v>
      </c>
      <c r="J157" s="40" t="s">
        <v>34</v>
      </c>
    </row>
    <row r="158" spans="1:10">
      <c r="A158" s="46"/>
      <c r="B158" s="73"/>
      <c r="C158" s="11"/>
      <c r="D158" s="5"/>
      <c r="E158" s="4"/>
      <c r="F158" s="13"/>
      <c r="G158" s="4"/>
      <c r="H158" s="13"/>
      <c r="I158" s="71"/>
      <c r="J158" s="75"/>
    </row>
    <row r="159" spans="1:10">
      <c r="A159" s="46"/>
      <c r="B159" s="6" t="s">
        <v>130</v>
      </c>
      <c r="C159" s="11" t="s">
        <v>39</v>
      </c>
      <c r="D159" s="9" t="s">
        <v>65</v>
      </c>
      <c r="E159" s="4" t="s">
        <v>129</v>
      </c>
      <c r="F159" s="13">
        <v>4000000</v>
      </c>
      <c r="G159" s="4" t="s">
        <v>129</v>
      </c>
      <c r="H159" s="13">
        <v>4000000</v>
      </c>
      <c r="I159" s="71">
        <f>+F159-H159</f>
        <v>0</v>
      </c>
      <c r="J159" s="40" t="s">
        <v>34</v>
      </c>
    </row>
    <row r="160" spans="1:10">
      <c r="A160" s="46"/>
      <c r="B160" s="6"/>
      <c r="C160" s="11"/>
      <c r="D160" s="63"/>
      <c r="E160" s="12"/>
      <c r="F160" s="13"/>
      <c r="G160" s="12"/>
      <c r="H160" s="13"/>
      <c r="I160" s="71"/>
      <c r="J160" s="75"/>
    </row>
    <row r="161" spans="1:10">
      <c r="A161" s="46"/>
      <c r="B161" s="6" t="s">
        <v>106</v>
      </c>
      <c r="C161" s="11" t="s">
        <v>18</v>
      </c>
      <c r="D161" s="8" t="s">
        <v>16</v>
      </c>
      <c r="E161" s="12">
        <v>45078</v>
      </c>
      <c r="F161" s="13">
        <v>2108333.2599999998</v>
      </c>
      <c r="G161" s="12">
        <v>45078</v>
      </c>
      <c r="H161" s="13">
        <v>2108333.2599999998</v>
      </c>
      <c r="I161" s="71">
        <f>+F161-H161</f>
        <v>0</v>
      </c>
      <c r="J161" s="40" t="s">
        <v>34</v>
      </c>
    </row>
    <row r="162" spans="1:10">
      <c r="A162" s="46"/>
      <c r="B162" s="6"/>
      <c r="C162" s="11"/>
      <c r="D162" s="63"/>
      <c r="E162" s="12"/>
      <c r="F162" s="13"/>
      <c r="G162" s="12"/>
      <c r="H162" s="13"/>
      <c r="I162" s="71"/>
      <c r="J162" s="75"/>
    </row>
    <row r="163" spans="1:10">
      <c r="A163" s="46"/>
      <c r="B163" s="6" t="s">
        <v>106</v>
      </c>
      <c r="C163" s="11" t="s">
        <v>18</v>
      </c>
      <c r="D163" s="8" t="s">
        <v>44</v>
      </c>
      <c r="E163" s="4">
        <v>45047</v>
      </c>
      <c r="F163" s="13">
        <v>140555.54999999999</v>
      </c>
      <c r="G163" s="4">
        <v>45047</v>
      </c>
      <c r="H163" s="13">
        <v>140555.54999999999</v>
      </c>
      <c r="I163" s="71">
        <f>+F163-H163</f>
        <v>0</v>
      </c>
      <c r="J163" s="40" t="s">
        <v>34</v>
      </c>
    </row>
    <row r="164" spans="1:10">
      <c r="A164" s="46"/>
      <c r="B164" s="6"/>
      <c r="C164" s="11"/>
      <c r="D164" s="63"/>
      <c r="E164" s="12"/>
      <c r="F164" s="13"/>
      <c r="G164" s="12"/>
      <c r="H164" s="13"/>
      <c r="I164" s="71"/>
      <c r="J164" s="75"/>
    </row>
    <row r="165" spans="1:10">
      <c r="A165" s="46"/>
      <c r="B165" s="6" t="s">
        <v>36</v>
      </c>
      <c r="C165" s="11" t="s">
        <v>18</v>
      </c>
      <c r="D165" s="8" t="s">
        <v>83</v>
      </c>
      <c r="E165" s="12">
        <v>45078</v>
      </c>
      <c r="F165" s="13">
        <v>4119443.96</v>
      </c>
      <c r="G165" s="12">
        <v>45078</v>
      </c>
      <c r="H165" s="13">
        <v>4119443.96</v>
      </c>
      <c r="I165" s="71">
        <f>+F165-H165</f>
        <v>0</v>
      </c>
      <c r="J165" s="40" t="s">
        <v>34</v>
      </c>
    </row>
    <row r="166" spans="1:10">
      <c r="A166" s="46"/>
      <c r="B166" s="6"/>
      <c r="C166" s="11"/>
      <c r="D166" s="63"/>
      <c r="E166" s="12"/>
      <c r="F166" s="13"/>
      <c r="G166" s="12"/>
      <c r="H166" s="13"/>
      <c r="I166" s="71"/>
      <c r="J166" s="75"/>
    </row>
    <row r="167" spans="1:10">
      <c r="A167" s="46"/>
      <c r="B167" s="6" t="s">
        <v>190</v>
      </c>
      <c r="C167" s="11" t="s">
        <v>64</v>
      </c>
      <c r="D167" s="8" t="s">
        <v>191</v>
      </c>
      <c r="E167" s="12">
        <v>45078</v>
      </c>
      <c r="F167" s="13">
        <v>263126</v>
      </c>
      <c r="G167" s="12">
        <v>45078</v>
      </c>
      <c r="H167" s="13">
        <v>263126</v>
      </c>
      <c r="I167" s="71">
        <f>+F167-H167</f>
        <v>0</v>
      </c>
      <c r="J167" s="40" t="s">
        <v>34</v>
      </c>
    </row>
    <row r="168" spans="1:10">
      <c r="A168" s="46"/>
      <c r="B168" s="6" t="s">
        <v>190</v>
      </c>
      <c r="C168" s="11" t="s">
        <v>64</v>
      </c>
      <c r="D168" s="8" t="s">
        <v>192</v>
      </c>
      <c r="E168" s="12">
        <v>45078</v>
      </c>
      <c r="F168" s="13">
        <v>5123</v>
      </c>
      <c r="G168" s="12">
        <v>45078</v>
      </c>
      <c r="H168" s="13">
        <v>5123</v>
      </c>
      <c r="I168" s="71">
        <f>+F168-H168</f>
        <v>0</v>
      </c>
      <c r="J168" s="40" t="s">
        <v>34</v>
      </c>
    </row>
    <row r="169" spans="1:10">
      <c r="A169" s="46"/>
      <c r="B169" s="6"/>
      <c r="C169" s="11"/>
      <c r="D169" s="8"/>
      <c r="E169" s="4"/>
      <c r="F169" s="13"/>
      <c r="G169" s="4"/>
      <c r="H169" s="13"/>
      <c r="I169" s="71"/>
      <c r="J169" s="75"/>
    </row>
    <row r="170" spans="1:10">
      <c r="A170" s="46"/>
      <c r="B170" s="6" t="s">
        <v>19</v>
      </c>
      <c r="C170" s="11" t="s">
        <v>18</v>
      </c>
      <c r="D170" s="8" t="s">
        <v>126</v>
      </c>
      <c r="E170" s="4">
        <v>45047</v>
      </c>
      <c r="F170" s="13">
        <v>97080</v>
      </c>
      <c r="G170" s="4">
        <v>45047</v>
      </c>
      <c r="H170" s="86">
        <v>97080</v>
      </c>
      <c r="I170" s="71">
        <f>+F170-H170</f>
        <v>0</v>
      </c>
      <c r="J170" s="40" t="s">
        <v>34</v>
      </c>
    </row>
    <row r="171" spans="1:10">
      <c r="A171" s="46"/>
      <c r="B171" s="6"/>
      <c r="C171" s="11"/>
      <c r="D171" s="9"/>
      <c r="E171" s="4"/>
      <c r="F171" s="13"/>
      <c r="G171" s="4"/>
      <c r="H171" s="13"/>
      <c r="I171" s="71"/>
      <c r="J171" s="75"/>
    </row>
    <row r="172" spans="1:10">
      <c r="A172" s="46"/>
      <c r="B172" s="6" t="s">
        <v>62</v>
      </c>
      <c r="C172" s="11" t="s">
        <v>18</v>
      </c>
      <c r="D172" s="9" t="s">
        <v>53</v>
      </c>
      <c r="E172" s="4">
        <v>45047</v>
      </c>
      <c r="F172" s="13">
        <v>628333.31999999995</v>
      </c>
      <c r="G172" s="4">
        <v>45047</v>
      </c>
      <c r="H172" s="13">
        <v>628333.31999999995</v>
      </c>
      <c r="I172" s="71">
        <f>+F172-H172</f>
        <v>0</v>
      </c>
      <c r="J172" s="40" t="s">
        <v>34</v>
      </c>
    </row>
    <row r="173" spans="1:10">
      <c r="A173" s="46"/>
      <c r="B173" s="6"/>
      <c r="C173" s="11"/>
      <c r="D173" s="5"/>
      <c r="E173" s="4"/>
      <c r="F173" s="13"/>
      <c r="G173" s="4"/>
      <c r="H173" s="13"/>
      <c r="I173" s="71"/>
      <c r="J173" s="75"/>
    </row>
    <row r="174" spans="1:10">
      <c r="A174" s="46"/>
      <c r="B174" s="6" t="s">
        <v>63</v>
      </c>
      <c r="C174" s="11" t="s">
        <v>18</v>
      </c>
      <c r="D174" s="8" t="s">
        <v>85</v>
      </c>
      <c r="E174" s="4">
        <v>45048</v>
      </c>
      <c r="F174" s="13">
        <v>3041599.98</v>
      </c>
      <c r="G174" s="4">
        <v>45048</v>
      </c>
      <c r="H174" s="84">
        <v>3041599.98</v>
      </c>
      <c r="I174" s="71">
        <f>+F174-H174</f>
        <v>0</v>
      </c>
      <c r="J174" s="40" t="s">
        <v>34</v>
      </c>
    </row>
    <row r="175" spans="1:10">
      <c r="A175" s="46"/>
      <c r="B175" s="73"/>
      <c r="C175" s="11"/>
      <c r="D175" s="62"/>
      <c r="E175" s="4"/>
      <c r="F175" s="13"/>
      <c r="G175" s="4"/>
      <c r="H175" s="13"/>
      <c r="I175" s="71"/>
      <c r="J175" s="40"/>
    </row>
    <row r="176" spans="1:10">
      <c r="A176" s="46"/>
      <c r="B176" s="6" t="s">
        <v>137</v>
      </c>
      <c r="C176" s="11" t="s">
        <v>64</v>
      </c>
      <c r="D176" s="8" t="s">
        <v>193</v>
      </c>
      <c r="E176" s="4">
        <v>45078</v>
      </c>
      <c r="F176" s="13">
        <v>865420.94</v>
      </c>
      <c r="G176" s="4">
        <v>45078</v>
      </c>
      <c r="H176" s="13">
        <v>865420.94</v>
      </c>
      <c r="I176" s="71">
        <f>+F176-H176</f>
        <v>0</v>
      </c>
      <c r="J176" s="40" t="s">
        <v>34</v>
      </c>
    </row>
    <row r="177" spans="1:10">
      <c r="A177" s="46"/>
      <c r="B177" s="73"/>
      <c r="C177" s="11"/>
      <c r="D177" s="8"/>
      <c r="E177" s="4"/>
      <c r="F177" s="13"/>
      <c r="G177" s="4"/>
      <c r="H177" s="13"/>
      <c r="I177" s="71"/>
      <c r="J177" s="75"/>
    </row>
    <row r="178" spans="1:10">
      <c r="A178" s="46"/>
      <c r="B178" s="6" t="s">
        <v>36</v>
      </c>
      <c r="C178" s="11" t="s">
        <v>18</v>
      </c>
      <c r="D178" s="8" t="s">
        <v>71</v>
      </c>
      <c r="E178" s="4">
        <v>45047</v>
      </c>
      <c r="F178" s="13">
        <v>3295555.17</v>
      </c>
      <c r="G178" s="4">
        <v>45047</v>
      </c>
      <c r="H178" s="13">
        <v>3295555.17</v>
      </c>
      <c r="I178" s="71">
        <f>+F178-H178</f>
        <v>0</v>
      </c>
      <c r="J178" s="40" t="s">
        <v>34</v>
      </c>
    </row>
    <row r="179" spans="1:10">
      <c r="A179" s="46"/>
      <c r="B179" s="73"/>
      <c r="C179" s="11"/>
      <c r="D179" s="8"/>
      <c r="E179" s="4"/>
      <c r="F179" s="13"/>
      <c r="G179" s="4"/>
      <c r="H179" s="13"/>
      <c r="I179" s="71"/>
      <c r="J179" s="75"/>
    </row>
    <row r="180" spans="1:10">
      <c r="A180" s="46"/>
      <c r="B180" s="6" t="s">
        <v>103</v>
      </c>
      <c r="C180" s="11" t="s">
        <v>18</v>
      </c>
      <c r="D180" s="8" t="s">
        <v>44</v>
      </c>
      <c r="E180" s="59">
        <v>45047</v>
      </c>
      <c r="F180" s="13">
        <v>40504.68</v>
      </c>
      <c r="G180" s="59">
        <v>45047</v>
      </c>
      <c r="H180" s="13">
        <v>40504.68</v>
      </c>
      <c r="I180" s="71">
        <f>+F180-H180</f>
        <v>0</v>
      </c>
      <c r="J180" s="40" t="s">
        <v>34</v>
      </c>
    </row>
    <row r="181" spans="1:10">
      <c r="A181" s="46"/>
      <c r="B181" s="73"/>
      <c r="C181" s="11"/>
      <c r="D181" s="62"/>
      <c r="E181" s="4"/>
      <c r="F181" s="13"/>
      <c r="G181" s="4"/>
      <c r="H181" s="13"/>
      <c r="I181" s="71"/>
      <c r="J181" s="75"/>
    </row>
    <row r="182" spans="1:10">
      <c r="A182" s="46"/>
      <c r="B182" s="6" t="s">
        <v>108</v>
      </c>
      <c r="C182" s="35" t="s">
        <v>49</v>
      </c>
      <c r="D182" s="34" t="s">
        <v>70</v>
      </c>
      <c r="E182" s="12" t="s">
        <v>149</v>
      </c>
      <c r="F182" s="36">
        <v>26089.8</v>
      </c>
      <c r="G182" s="12" t="s">
        <v>149</v>
      </c>
      <c r="H182" s="36">
        <v>26089.8</v>
      </c>
      <c r="I182" s="71">
        <f>+F182-H182</f>
        <v>0</v>
      </c>
      <c r="J182" s="40" t="s">
        <v>34</v>
      </c>
    </row>
    <row r="183" spans="1:10">
      <c r="A183" s="46"/>
      <c r="B183" s="73"/>
      <c r="C183" s="11"/>
      <c r="D183" s="8"/>
      <c r="E183" s="4"/>
      <c r="F183" s="13"/>
      <c r="G183" s="4"/>
      <c r="H183" s="13"/>
      <c r="I183" s="71"/>
      <c r="J183" s="75"/>
    </row>
    <row r="184" spans="1:10">
      <c r="A184" s="46"/>
      <c r="B184" s="6" t="s">
        <v>190</v>
      </c>
      <c r="C184" s="11" t="s">
        <v>98</v>
      </c>
      <c r="D184" s="8" t="s">
        <v>194</v>
      </c>
      <c r="E184" s="4">
        <v>45078</v>
      </c>
      <c r="F184" s="36">
        <v>1419578.59</v>
      </c>
      <c r="G184" s="4">
        <v>45078</v>
      </c>
      <c r="H184" s="36">
        <v>1419578.59</v>
      </c>
      <c r="I184" s="71">
        <f>+F184-H184</f>
        <v>0</v>
      </c>
      <c r="J184" s="40" t="s">
        <v>34</v>
      </c>
    </row>
    <row r="185" spans="1:10" s="88" customFormat="1">
      <c r="A185" s="46"/>
      <c r="B185" s="6" t="s">
        <v>190</v>
      </c>
      <c r="C185" s="11" t="s">
        <v>98</v>
      </c>
      <c r="D185" s="8" t="s">
        <v>195</v>
      </c>
      <c r="E185" s="4">
        <v>45078</v>
      </c>
      <c r="F185" s="36">
        <v>26369.41</v>
      </c>
      <c r="G185" s="4">
        <v>45078</v>
      </c>
      <c r="H185" s="36">
        <v>26369.41</v>
      </c>
      <c r="I185" s="71">
        <f>+F185-H185</f>
        <v>0</v>
      </c>
      <c r="J185" s="40" t="s">
        <v>34</v>
      </c>
    </row>
    <row r="186" spans="1:10" s="88" customFormat="1">
      <c r="A186" s="46"/>
      <c r="B186" s="6"/>
      <c r="C186" s="11"/>
      <c r="D186" s="8"/>
      <c r="E186" s="4"/>
      <c r="F186" s="36"/>
      <c r="G186" s="4"/>
      <c r="H186" s="36"/>
      <c r="I186" s="81"/>
      <c r="J186" s="40"/>
    </row>
    <row r="187" spans="1:10" s="7" customFormat="1" ht="15.75" thickBot="1">
      <c r="A187" s="46"/>
      <c r="B187" s="47"/>
      <c r="C187" s="11"/>
      <c r="D187" s="9"/>
      <c r="E187" s="4"/>
      <c r="F187" s="26"/>
      <c r="G187" s="4"/>
      <c r="H187" s="26"/>
      <c r="I187" s="57"/>
      <c r="J187" s="40"/>
    </row>
    <row r="189" spans="1:10" ht="16.5" thickBot="1">
      <c r="B189" s="56" t="s">
        <v>5</v>
      </c>
      <c r="C189" s="23"/>
      <c r="D189" s="23"/>
      <c r="E189" s="52"/>
      <c r="F189" s="24">
        <f>SUM(F16:F187)</f>
        <v>130531385.01999998</v>
      </c>
      <c r="G189" s="14"/>
      <c r="H189" s="24">
        <f>SUM(H16:H187)</f>
        <v>113162963.95999999</v>
      </c>
      <c r="I189" s="24">
        <f>SUM(I16:I187)</f>
        <v>17368421.060000002</v>
      </c>
    </row>
    <row r="190" spans="1:10" ht="16.5" thickTop="1">
      <c r="B190" s="56"/>
      <c r="C190" s="23"/>
      <c r="D190" s="23"/>
      <c r="E190" s="52"/>
      <c r="F190" s="54"/>
      <c r="G190" s="14"/>
      <c r="H190" s="54"/>
      <c r="I190" s="54"/>
    </row>
    <row r="191" spans="1:10" ht="15.75">
      <c r="B191" s="56"/>
      <c r="C191" s="23"/>
      <c r="D191" s="23"/>
      <c r="E191" s="52"/>
      <c r="F191" s="54"/>
      <c r="G191" s="14"/>
      <c r="H191" s="54"/>
      <c r="I191" s="54"/>
    </row>
    <row r="192" spans="1:10" ht="15.75">
      <c r="B192" s="56"/>
      <c r="C192" s="23"/>
      <c r="D192" s="23"/>
      <c r="E192" s="52"/>
      <c r="F192" s="54"/>
      <c r="G192" s="14"/>
      <c r="H192" s="54"/>
      <c r="I192" s="54"/>
    </row>
    <row r="194" spans="2:10">
      <c r="F194" s="25"/>
      <c r="G194" s="14"/>
    </row>
    <row r="195" spans="2:10">
      <c r="F195" s="29"/>
    </row>
    <row r="198" spans="2:10">
      <c r="B198" s="48" t="s">
        <v>8</v>
      </c>
      <c r="C198" s="91" t="s">
        <v>12</v>
      </c>
      <c r="D198" s="91"/>
      <c r="E198" s="91"/>
      <c r="F198" s="91"/>
      <c r="G198" s="92" t="s">
        <v>13</v>
      </c>
      <c r="H198" s="92"/>
      <c r="I198" s="92"/>
      <c r="J198" s="92"/>
    </row>
    <row r="199" spans="2:10">
      <c r="B199" s="42" t="s">
        <v>9</v>
      </c>
      <c r="C199" s="93" t="s">
        <v>10</v>
      </c>
      <c r="D199" s="93"/>
      <c r="E199" s="93"/>
      <c r="F199" s="93"/>
      <c r="G199" s="94" t="s">
        <v>11</v>
      </c>
      <c r="H199" s="94"/>
      <c r="I199" s="94"/>
      <c r="J199" s="94"/>
    </row>
    <row r="200" spans="2:10">
      <c r="B200" s="38"/>
      <c r="C200" s="38"/>
      <c r="D200" s="38"/>
      <c r="E200" s="53"/>
      <c r="F200" s="41"/>
      <c r="G200" s="41"/>
    </row>
    <row r="205" spans="2:10">
      <c r="C205" s="72"/>
    </row>
  </sheetData>
  <mergeCells count="6">
    <mergeCell ref="B11:J11"/>
    <mergeCell ref="B12:J12"/>
    <mergeCell ref="C198:F198"/>
    <mergeCell ref="G198:J198"/>
    <mergeCell ref="C199:F199"/>
    <mergeCell ref="G199:J199"/>
  </mergeCells>
  <printOptions horizontalCentered="1"/>
  <pageMargins left="0.2" right="0.2" top="0.5" bottom="0.75" header="0.3" footer="0.3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2023-07-05T14:02:51Z</cp:lastPrinted>
  <dcterms:created xsi:type="dcterms:W3CDTF">2017-02-16T17:13:46Z</dcterms:created>
  <dcterms:modified xsi:type="dcterms:W3CDTF">2023-07-14T16:28:25Z</dcterms:modified>
</cp:coreProperties>
</file>