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A26" i="1" l="1"/>
  <c r="A27" i="1" s="1"/>
  <c r="A28" i="1" s="1"/>
  <c r="A29" i="1" s="1"/>
  <c r="A30" i="1" s="1"/>
  <c r="A31" i="1" s="1"/>
  <c r="F32" i="1"/>
  <c r="A16" i="1" l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<sst xmlns="http://schemas.openxmlformats.org/spreadsheetml/2006/main" count="131" uniqueCount="67">
  <si>
    <t>Enc. Div. de Compras y Contrataciones</t>
  </si>
  <si>
    <t>Mipyme</t>
  </si>
  <si>
    <t>Genero</t>
  </si>
  <si>
    <t>Tipo de Empresa</t>
  </si>
  <si>
    <t>Monto adjudicado</t>
  </si>
  <si>
    <t>Adjudicatario</t>
  </si>
  <si>
    <t>Descripción de la compra</t>
  </si>
  <si>
    <t>Fecha del proceso</t>
  </si>
  <si>
    <t>Código del proceso</t>
  </si>
  <si>
    <r>
      <t>Sr. Antony Arzeno Pujols</t>
    </r>
    <r>
      <rPr>
        <i/>
        <u/>
        <sz val="14"/>
        <color theme="1"/>
        <rFont val="Calibri"/>
        <family val="2"/>
        <scheme val="minor"/>
      </rPr>
      <t>___</t>
    </r>
  </si>
  <si>
    <t>Tipo de Bienes, Servicios o Obras</t>
  </si>
  <si>
    <t>no.</t>
  </si>
  <si>
    <t>Micro Empresa</t>
  </si>
  <si>
    <t>Masculino</t>
  </si>
  <si>
    <t>Si</t>
  </si>
  <si>
    <t>Femenina</t>
  </si>
  <si>
    <t>Relacion de MIPYMES correspondiente a mayo 2022</t>
  </si>
  <si>
    <t>INESPRE-UC-CD-2022-0040</t>
  </si>
  <si>
    <t>Adquisicion de Materiales de Limpieza para ferias Agropecuarias INESPRE con las Madres 2022</t>
  </si>
  <si>
    <t>Inversiones Santin, SRL</t>
  </si>
  <si>
    <t>INESPRE-UC-CD-2022-0043</t>
  </si>
  <si>
    <t>Adquisición de Guantes Desechables</t>
  </si>
  <si>
    <t>Soluciones 365, SRL</t>
  </si>
  <si>
    <t>INESPRE-UC-CD-2022-0046</t>
  </si>
  <si>
    <t>Adquisición de Toners y Cintas para Impresoras</t>
  </si>
  <si>
    <t>Surticom, SRL</t>
  </si>
  <si>
    <t>INESPRE-UC-CD-2022-0047</t>
  </si>
  <si>
    <t>Adquisición de Maquinas Calculadoras Manuales</t>
  </si>
  <si>
    <t>INESPRE-DAF-CM-2022-0038</t>
  </si>
  <si>
    <t>Adquisición de Talonarios</t>
  </si>
  <si>
    <t>Medina &amp; Smith Conexion, SRL</t>
  </si>
  <si>
    <t>INESPRE-DAF-CM-2022-0040</t>
  </si>
  <si>
    <t>Adquisición de Productos de Papel</t>
  </si>
  <si>
    <t>INESPRE-DAF-CM-2022-0042</t>
  </si>
  <si>
    <t>Adquisición de Electrodoméstico</t>
  </si>
  <si>
    <t>Suinsa Suplidora Institucional, SSI, SRL</t>
  </si>
  <si>
    <t>INESPRE-DAF-CM-2022-0043</t>
  </si>
  <si>
    <t>Adquisición de Condimentos y Conservantes</t>
  </si>
  <si>
    <t>INESPRE-DAF-CM-2022-0045</t>
  </si>
  <si>
    <t>Adquisición de Avena Entera</t>
  </si>
  <si>
    <t>INESPRE-DAF-CM-2022-0046</t>
  </si>
  <si>
    <t>Adquisición de Azúcar Crema</t>
  </si>
  <si>
    <t>INESPRE-DAF-CM-2022-0047</t>
  </si>
  <si>
    <t>Adquisición de Café Molido</t>
  </si>
  <si>
    <t>INESPRE-DAF-CM-2022-0048</t>
  </si>
  <si>
    <t>Adquisición de Chocolate en Barra</t>
  </si>
  <si>
    <t>INESPRE-DAF-CM-2022-0049</t>
  </si>
  <si>
    <t>Servicio de alquiler de cuatro (04) Contenedores para Oficinas de 40 pies cada uno, por un periodo de cuatro (04) meses</t>
  </si>
  <si>
    <t>INESPRE-DAF-CM-2022-0050</t>
  </si>
  <si>
    <t>Adquisición de Sacos para empacar</t>
  </si>
  <si>
    <t>INESPRE-DAF-CM-2022-0051</t>
  </si>
  <si>
    <t>Servicio de Alquiler de Almacenes por tres (03) meses</t>
  </si>
  <si>
    <t>Bienes</t>
  </si>
  <si>
    <t xml:space="preserve">Servicio </t>
  </si>
  <si>
    <t>TOTAL GENERAL</t>
  </si>
  <si>
    <t>Grupo Joli, SRL</t>
  </si>
  <si>
    <t>Celna Enterprises, SRL</t>
  </si>
  <si>
    <t>Suplidores del Caribe, Suplidelca, SRL</t>
  </si>
  <si>
    <t>Top Inmobiliario, SRL</t>
  </si>
  <si>
    <t>Inversiones Yang, SRL</t>
  </si>
  <si>
    <t>Fabrica de chocolate Artesanal Chocolala, SRL</t>
  </si>
  <si>
    <t>Mediana Empresa</t>
  </si>
  <si>
    <t>si</t>
  </si>
  <si>
    <t>L &amp; D Transport, SRL</t>
  </si>
  <si>
    <t>SBS, Suplidores de Bienes y Servicios, SRL</t>
  </si>
  <si>
    <t>Inversiones Reiny, SRL</t>
  </si>
  <si>
    <t>Pequeña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</si>
</sst>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0</xdr:row>
      <xdr:rowOff>0</xdr:rowOff>
    </xdr:from>
    <xdr:ext cx="4497266" cy="75540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0"/>
          <a:ext cx="4497266" cy="7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A19" zoomScaleNormal="100" workbookViewId="0">
      <selection activeCell="K29" sqref="K29"/>
    </sheetView>
  </sheetViews>
  <sheetFormatPr baseColWidth="10" defaultColWidth="9.140625" defaultRowHeight="15" x14ac:dyDescent="0.25"/>
  <cols>
    <col min="1" max="1" width="3.140625" bestFit="1" customWidth="1"/>
    <col min="2" max="2" width="24.85546875" bestFit="1" customWidth="1"/>
    <col min="3" max="3" width="12.140625" style="2" customWidth="1"/>
    <col min="4" max="4" width="41.7109375" customWidth="1"/>
    <col min="5" max="5" width="37.42578125" bestFit="1" customWidth="1"/>
    <col min="6" max="6" width="13.5703125" bestFit="1" customWidth="1"/>
    <col min="7" max="7" width="18" style="1" customWidth="1"/>
    <col min="8" max="8" width="13.85546875" style="1" customWidth="1"/>
    <col min="9" max="9" width="10.140625" style="1" customWidth="1"/>
    <col min="10" max="10" width="14" bestFit="1" customWidth="1"/>
  </cols>
  <sheetData>
    <row r="1" spans="1:10" x14ac:dyDescent="0.25">
      <c r="C1" s="13"/>
    </row>
    <row r="2" spans="1:10" x14ac:dyDescent="0.25">
      <c r="C2" s="13"/>
    </row>
    <row r="3" spans="1:10" x14ac:dyDescent="0.25">
      <c r="C3" s="13"/>
    </row>
    <row r="4" spans="1:10" x14ac:dyDescent="0.25">
      <c r="C4" s="13"/>
    </row>
    <row r="5" spans="1:10" ht="1.5" customHeight="1" x14ac:dyDescent="0.25">
      <c r="C5" s="13"/>
    </row>
    <row r="6" spans="1:10" ht="4.5" hidden="1" customHeight="1" x14ac:dyDescent="0.25">
      <c r="C6" s="13"/>
    </row>
    <row r="7" spans="1:10" ht="7.5" hidden="1" customHeight="1" x14ac:dyDescent="0.25">
      <c r="C7" s="13"/>
    </row>
    <row r="8" spans="1:10" hidden="1" x14ac:dyDescent="0.25">
      <c r="C8" s="13"/>
    </row>
    <row r="9" spans="1:10" ht="6" customHeight="1" x14ac:dyDescent="0.25">
      <c r="C9" s="13"/>
    </row>
    <row r="10" spans="1:10" ht="3" customHeight="1" x14ac:dyDescent="0.25">
      <c r="C10" s="13"/>
    </row>
    <row r="11" spans="1:10" x14ac:dyDescent="0.25">
      <c r="B11" s="26" t="s">
        <v>16</v>
      </c>
      <c r="C11" s="26"/>
      <c r="D11" s="26"/>
      <c r="E11" s="26"/>
      <c r="F11" s="26"/>
      <c r="G11" s="26"/>
      <c r="H11" s="26"/>
      <c r="I11" s="26"/>
    </row>
    <row r="12" spans="1:10" hidden="1" x14ac:dyDescent="0.25">
      <c r="B12" s="12"/>
      <c r="C12" s="12"/>
      <c r="D12" s="12"/>
      <c r="E12" s="12"/>
      <c r="F12" s="12"/>
    </row>
    <row r="13" spans="1:10" ht="19.5" thickBot="1" x14ac:dyDescent="0.3">
      <c r="B13" s="10"/>
      <c r="C13" s="11"/>
      <c r="D13" s="10"/>
      <c r="E13" s="10"/>
      <c r="F13" s="10"/>
    </row>
    <row r="14" spans="1:10" s="9" customFormat="1" ht="47.25" customHeight="1" thickBot="1" x14ac:dyDescent="0.25">
      <c r="A14" s="14" t="s">
        <v>11</v>
      </c>
      <c r="B14" s="14" t="s">
        <v>8</v>
      </c>
      <c r="C14" s="14" t="s">
        <v>7</v>
      </c>
      <c r="D14" s="14" t="s">
        <v>6</v>
      </c>
      <c r="E14" s="15" t="s">
        <v>5</v>
      </c>
      <c r="F14" s="16" t="s">
        <v>4</v>
      </c>
      <c r="G14" s="17" t="s">
        <v>3</v>
      </c>
      <c r="H14" s="17" t="s">
        <v>2</v>
      </c>
      <c r="I14" s="19" t="s">
        <v>1</v>
      </c>
      <c r="J14" s="21" t="s">
        <v>10</v>
      </c>
    </row>
    <row r="15" spans="1:10" s="5" customFormat="1" ht="35.1" customHeight="1" x14ac:dyDescent="0.2">
      <c r="A15" s="6">
        <v>1</v>
      </c>
      <c r="B15" s="6" t="s">
        <v>17</v>
      </c>
      <c r="C15" s="7">
        <v>44685</v>
      </c>
      <c r="D15" s="6" t="s">
        <v>18</v>
      </c>
      <c r="E15" s="6" t="s">
        <v>19</v>
      </c>
      <c r="F15" s="18">
        <v>79611.41</v>
      </c>
      <c r="G15" s="8" t="s">
        <v>12</v>
      </c>
      <c r="H15" s="8" t="s">
        <v>15</v>
      </c>
      <c r="I15" s="20" t="s">
        <v>14</v>
      </c>
      <c r="J15" s="8" t="s">
        <v>52</v>
      </c>
    </row>
    <row r="16" spans="1:10" s="5" customFormat="1" ht="35.1" customHeight="1" x14ac:dyDescent="0.2">
      <c r="A16" s="6">
        <f>+A15+1</f>
        <v>2</v>
      </c>
      <c r="B16" s="6" t="s">
        <v>20</v>
      </c>
      <c r="C16" s="7">
        <v>44697</v>
      </c>
      <c r="D16" s="6" t="s">
        <v>21</v>
      </c>
      <c r="E16" s="6" t="s">
        <v>22</v>
      </c>
      <c r="F16" s="18">
        <v>134048</v>
      </c>
      <c r="G16" s="8" t="s">
        <v>12</v>
      </c>
      <c r="H16" s="8" t="s">
        <v>15</v>
      </c>
      <c r="I16" s="20" t="s">
        <v>14</v>
      </c>
      <c r="J16" s="22" t="s">
        <v>52</v>
      </c>
    </row>
    <row r="17" spans="1:10" s="5" customFormat="1" ht="35.1" customHeight="1" x14ac:dyDescent="0.2">
      <c r="A17" s="6">
        <f t="shared" ref="A17:A31" si="0">+A16+1</f>
        <v>3</v>
      </c>
      <c r="B17" s="6" t="s">
        <v>23</v>
      </c>
      <c r="C17" s="7">
        <v>44705</v>
      </c>
      <c r="D17" s="6" t="s">
        <v>24</v>
      </c>
      <c r="E17" s="6" t="s">
        <v>25</v>
      </c>
      <c r="F17" s="18">
        <v>180262.7</v>
      </c>
      <c r="G17" s="8" t="s">
        <v>12</v>
      </c>
      <c r="H17" s="8" t="s">
        <v>13</v>
      </c>
      <c r="I17" s="20" t="s">
        <v>14</v>
      </c>
      <c r="J17" s="22" t="s">
        <v>52</v>
      </c>
    </row>
    <row r="18" spans="1:10" s="4" customFormat="1" ht="35.1" customHeight="1" x14ac:dyDescent="0.2">
      <c r="A18" s="6">
        <f t="shared" si="0"/>
        <v>4</v>
      </c>
      <c r="B18" s="6" t="s">
        <v>26</v>
      </c>
      <c r="C18" s="7">
        <v>44705</v>
      </c>
      <c r="D18" s="6" t="s">
        <v>27</v>
      </c>
      <c r="E18" s="6" t="s">
        <v>19</v>
      </c>
      <c r="F18" s="18">
        <v>88500</v>
      </c>
      <c r="G18" s="8" t="s">
        <v>12</v>
      </c>
      <c r="H18" s="8" t="s">
        <v>15</v>
      </c>
      <c r="I18" s="20" t="s">
        <v>14</v>
      </c>
      <c r="J18" s="22" t="s">
        <v>52</v>
      </c>
    </row>
    <row r="19" spans="1:10" ht="35.1" customHeight="1" x14ac:dyDescent="0.25">
      <c r="A19" s="6">
        <f t="shared" si="0"/>
        <v>5</v>
      </c>
      <c r="B19" s="6" t="s">
        <v>28</v>
      </c>
      <c r="C19" s="7">
        <v>44686</v>
      </c>
      <c r="D19" s="6" t="s">
        <v>29</v>
      </c>
      <c r="E19" s="6" t="s">
        <v>30</v>
      </c>
      <c r="F19" s="18">
        <v>247800</v>
      </c>
      <c r="G19" s="8" t="s">
        <v>12</v>
      </c>
      <c r="H19" s="8" t="s">
        <v>13</v>
      </c>
      <c r="I19" s="20" t="s">
        <v>14</v>
      </c>
      <c r="J19" s="22" t="s">
        <v>52</v>
      </c>
    </row>
    <row r="20" spans="1:10" ht="35.1" customHeight="1" x14ac:dyDescent="0.25">
      <c r="A20" s="6">
        <f t="shared" si="0"/>
        <v>6</v>
      </c>
      <c r="B20" s="6" t="s">
        <v>31</v>
      </c>
      <c r="C20" s="7">
        <v>44699</v>
      </c>
      <c r="D20" s="6" t="s">
        <v>32</v>
      </c>
      <c r="E20" s="6" t="s">
        <v>30</v>
      </c>
      <c r="F20" s="18">
        <v>875731.1</v>
      </c>
      <c r="G20" s="8" t="s">
        <v>12</v>
      </c>
      <c r="H20" s="8" t="s">
        <v>13</v>
      </c>
      <c r="I20" s="20" t="s">
        <v>14</v>
      </c>
      <c r="J20" s="22" t="s">
        <v>52</v>
      </c>
    </row>
    <row r="21" spans="1:10" ht="35.1" customHeight="1" x14ac:dyDescent="0.25">
      <c r="A21" s="6">
        <f t="shared" si="0"/>
        <v>7</v>
      </c>
      <c r="B21" s="6" t="s">
        <v>33</v>
      </c>
      <c r="C21" s="7">
        <v>44701</v>
      </c>
      <c r="D21" s="6" t="s">
        <v>34</v>
      </c>
      <c r="E21" s="6" t="s">
        <v>35</v>
      </c>
      <c r="F21" s="18">
        <v>336289.38</v>
      </c>
      <c r="G21" s="8" t="s">
        <v>12</v>
      </c>
      <c r="H21" s="8" t="s">
        <v>13</v>
      </c>
      <c r="I21" s="20" t="s">
        <v>14</v>
      </c>
      <c r="J21" s="22" t="s">
        <v>52</v>
      </c>
    </row>
    <row r="22" spans="1:10" s="3" customFormat="1" ht="35.1" customHeight="1" x14ac:dyDescent="0.25">
      <c r="A22" s="6">
        <f t="shared" si="0"/>
        <v>8</v>
      </c>
      <c r="B22" s="6" t="s">
        <v>36</v>
      </c>
      <c r="C22" s="7">
        <v>44705</v>
      </c>
      <c r="D22" s="6" t="s">
        <v>37</v>
      </c>
      <c r="E22" s="6" t="s">
        <v>56</v>
      </c>
      <c r="F22" s="18">
        <v>1044300</v>
      </c>
      <c r="G22" s="8" t="s">
        <v>12</v>
      </c>
      <c r="H22" s="8"/>
      <c r="I22" s="20" t="s">
        <v>14</v>
      </c>
      <c r="J22" s="22" t="s">
        <v>52</v>
      </c>
    </row>
    <row r="23" spans="1:10" ht="35.1" customHeight="1" x14ac:dyDescent="0.25">
      <c r="A23" s="6">
        <f t="shared" si="0"/>
        <v>9</v>
      </c>
      <c r="B23" s="6" t="s">
        <v>38</v>
      </c>
      <c r="C23" s="7">
        <v>44705</v>
      </c>
      <c r="D23" s="6" t="s">
        <v>39</v>
      </c>
      <c r="E23" s="6" t="s">
        <v>55</v>
      </c>
      <c r="F23" s="18">
        <v>1260000</v>
      </c>
      <c r="G23" s="8" t="s">
        <v>12</v>
      </c>
      <c r="H23" s="8" t="s">
        <v>13</v>
      </c>
      <c r="I23" s="20" t="s">
        <v>14</v>
      </c>
      <c r="J23" s="22" t="s">
        <v>52</v>
      </c>
    </row>
    <row r="24" spans="1:10" ht="35.1" customHeight="1" x14ac:dyDescent="0.25">
      <c r="A24" s="6">
        <f t="shared" si="0"/>
        <v>10</v>
      </c>
      <c r="B24" s="6" t="s">
        <v>40</v>
      </c>
      <c r="C24" s="7">
        <v>44705</v>
      </c>
      <c r="D24" s="6" t="s">
        <v>41</v>
      </c>
      <c r="E24" s="6" t="s">
        <v>57</v>
      </c>
      <c r="F24" s="18">
        <v>1200600</v>
      </c>
      <c r="G24" s="8" t="s">
        <v>12</v>
      </c>
      <c r="H24" s="8" t="s">
        <v>15</v>
      </c>
      <c r="I24" s="20" t="s">
        <v>14</v>
      </c>
      <c r="J24" s="22" t="s">
        <v>52</v>
      </c>
    </row>
    <row r="25" spans="1:10" ht="35.1" customHeight="1" x14ac:dyDescent="0.25">
      <c r="A25" s="6">
        <f t="shared" si="0"/>
        <v>11</v>
      </c>
      <c r="B25" s="6" t="s">
        <v>42</v>
      </c>
      <c r="C25" s="7">
        <v>44705</v>
      </c>
      <c r="D25" s="6" t="s">
        <v>43</v>
      </c>
      <c r="E25" s="6" t="s">
        <v>58</v>
      </c>
      <c r="F25" s="18">
        <v>420500</v>
      </c>
      <c r="G25" s="8" t="s">
        <v>12</v>
      </c>
      <c r="H25" s="8"/>
      <c r="I25" s="20" t="s">
        <v>14</v>
      </c>
      <c r="J25" s="22" t="s">
        <v>52</v>
      </c>
    </row>
    <row r="26" spans="1:10" ht="35.1" customHeight="1" x14ac:dyDescent="0.25">
      <c r="A26" s="6">
        <f t="shared" si="0"/>
        <v>12</v>
      </c>
      <c r="B26" s="6" t="s">
        <v>42</v>
      </c>
      <c r="C26" s="7">
        <v>44705</v>
      </c>
      <c r="D26" s="6" t="s">
        <v>43</v>
      </c>
      <c r="E26" s="6" t="s">
        <v>59</v>
      </c>
      <c r="F26" s="18">
        <v>429200</v>
      </c>
      <c r="G26" s="8" t="s">
        <v>61</v>
      </c>
      <c r="H26" s="8" t="s">
        <v>13</v>
      </c>
      <c r="I26" s="20" t="s">
        <v>62</v>
      </c>
      <c r="J26" s="22" t="s">
        <v>52</v>
      </c>
    </row>
    <row r="27" spans="1:10" ht="35.1" customHeight="1" x14ac:dyDescent="0.25">
      <c r="A27" s="6">
        <f t="shared" si="0"/>
        <v>13</v>
      </c>
      <c r="B27" s="6" t="s">
        <v>44</v>
      </c>
      <c r="C27" s="7">
        <v>44705</v>
      </c>
      <c r="D27" s="6" t="s">
        <v>45</v>
      </c>
      <c r="E27" s="6" t="s">
        <v>60</v>
      </c>
      <c r="F27" s="18">
        <v>522000</v>
      </c>
      <c r="G27" s="8" t="s">
        <v>12</v>
      </c>
      <c r="H27" s="8" t="s">
        <v>15</v>
      </c>
      <c r="I27" s="20" t="s">
        <v>14</v>
      </c>
      <c r="J27" s="22" t="s">
        <v>52</v>
      </c>
    </row>
    <row r="28" spans="1:10" ht="35.1" customHeight="1" x14ac:dyDescent="0.25">
      <c r="A28" s="6">
        <f t="shared" si="0"/>
        <v>14</v>
      </c>
      <c r="B28" s="6" t="s">
        <v>44</v>
      </c>
      <c r="C28" s="7">
        <v>44705</v>
      </c>
      <c r="D28" s="6" t="s">
        <v>45</v>
      </c>
      <c r="E28" s="6" t="s">
        <v>57</v>
      </c>
      <c r="F28" s="18">
        <v>585000</v>
      </c>
      <c r="G28" s="8" t="s">
        <v>12</v>
      </c>
      <c r="H28" s="8" t="s">
        <v>15</v>
      </c>
      <c r="I28" s="20" t="s">
        <v>14</v>
      </c>
      <c r="J28" s="22" t="s">
        <v>52</v>
      </c>
    </row>
    <row r="29" spans="1:10" ht="35.1" customHeight="1" x14ac:dyDescent="0.25">
      <c r="A29" s="6">
        <f t="shared" si="0"/>
        <v>15</v>
      </c>
      <c r="B29" s="6" t="s">
        <v>46</v>
      </c>
      <c r="C29" s="7">
        <v>44712</v>
      </c>
      <c r="D29" s="6" t="s">
        <v>47</v>
      </c>
      <c r="E29" s="6" t="s">
        <v>63</v>
      </c>
      <c r="F29" s="18">
        <v>1095040</v>
      </c>
      <c r="G29" s="8" t="s">
        <v>61</v>
      </c>
      <c r="H29" s="8" t="s">
        <v>13</v>
      </c>
      <c r="I29" s="20" t="s">
        <v>62</v>
      </c>
      <c r="J29" s="22" t="s">
        <v>53</v>
      </c>
    </row>
    <row r="30" spans="1:10" ht="35.1" customHeight="1" x14ac:dyDescent="0.25">
      <c r="A30" s="6">
        <f t="shared" si="0"/>
        <v>16</v>
      </c>
      <c r="B30" s="6" t="s">
        <v>48</v>
      </c>
      <c r="C30" s="7">
        <v>44712</v>
      </c>
      <c r="D30" s="6" t="s">
        <v>49</v>
      </c>
      <c r="E30" s="6" t="s">
        <v>64</v>
      </c>
      <c r="F30" s="18">
        <v>944944</v>
      </c>
      <c r="G30" s="8" t="s">
        <v>66</v>
      </c>
      <c r="H30" s="8" t="s">
        <v>13</v>
      </c>
      <c r="I30" s="20" t="s">
        <v>14</v>
      </c>
      <c r="J30" s="22" t="s">
        <v>52</v>
      </c>
    </row>
    <row r="31" spans="1:10" ht="35.1" customHeight="1" x14ac:dyDescent="0.25">
      <c r="A31" s="6">
        <f t="shared" si="0"/>
        <v>17</v>
      </c>
      <c r="B31" s="6" t="s">
        <v>50</v>
      </c>
      <c r="C31" s="7">
        <v>44712</v>
      </c>
      <c r="D31" s="6" t="s">
        <v>51</v>
      </c>
      <c r="E31" s="6" t="s">
        <v>65</v>
      </c>
      <c r="F31" s="18">
        <v>1308030</v>
      </c>
      <c r="G31" s="8" t="s">
        <v>12</v>
      </c>
      <c r="H31" s="8" t="s">
        <v>15</v>
      </c>
      <c r="I31" s="20" t="s">
        <v>14</v>
      </c>
      <c r="J31" s="22" t="s">
        <v>53</v>
      </c>
    </row>
    <row r="32" spans="1:10" ht="15.75" thickBot="1" x14ac:dyDescent="0.3">
      <c r="B32" s="27" t="s">
        <v>54</v>
      </c>
      <c r="C32" s="27"/>
      <c r="D32" s="27"/>
      <c r="E32" s="27"/>
      <c r="F32" s="23">
        <f>SUM(F15:F31)</f>
        <v>10751856.59</v>
      </c>
    </row>
    <row r="36" spans="2:6" ht="18.75" x14ac:dyDescent="0.3">
      <c r="B36" s="24" t="s">
        <v>9</v>
      </c>
      <c r="C36" s="24"/>
      <c r="D36" s="24"/>
      <c r="E36" s="24"/>
      <c r="F36" s="24"/>
    </row>
    <row r="37" spans="2:6" x14ac:dyDescent="0.25">
      <c r="B37" s="25" t="s">
        <v>0</v>
      </c>
      <c r="C37" s="25"/>
      <c r="D37" s="25"/>
      <c r="E37" s="25"/>
      <c r="F37" s="25"/>
    </row>
  </sheetData>
  <mergeCells count="4">
    <mergeCell ref="B36:F36"/>
    <mergeCell ref="B37:F37"/>
    <mergeCell ref="B11:I11"/>
    <mergeCell ref="B32:E32"/>
  </mergeCells>
  <pageMargins left="0.35" right="0.34" top="0.28999999999999998" bottom="0.24" header="0.3" footer="0.3"/>
  <pageSetup paperSize="5" scale="89" orientation="landscape" r:id="rId1"/>
  <rowBreaks count="1" manualBreakCount="1">
    <brk id="2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2022-07-04T17:47:50Z</dcterms:modified>
</cp:coreProperties>
</file>