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B98D1128-3019-4178-A497-C0EB9CFC97BB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</sheets>
  <definedNames>
    <definedName name="_xlnm.Print_Area" localSheetId="0">'CUENTA NO. 240-010599-0'!$B$1:$G$505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E492" i="1"/>
  <c r="G492" i="1" s="1"/>
  <c r="F492" i="1"/>
</calcChain>
</file>

<file path=xl/sharedStrings.xml><?xml version="1.0" encoding="utf-8"?>
<sst xmlns="http://schemas.openxmlformats.org/spreadsheetml/2006/main" count="497" uniqueCount="213">
  <si>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</si>
  <si>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</si>
  <si>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</si>
  <si>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</si>
  <si>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</si>
  <si>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</si>
  <si>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</si>
  <si>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</si>
  <si>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</si>
  <si>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</si>
  <si>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</si>
  <si>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</si>
  <si>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</si>
  <si>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</si>
  <si>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</si>
  <si>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</si>
  <si>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</si>
  <si>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</si>
  <si>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</si>
  <si>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</si>
  <si>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</si>
  <si>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</si>
  <si>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COMPAÑIA DOMINICANA DE TELEFONOS, S.A.</t>
  </si>
  <si>
    <t>YAHAIRA IVELISSE PEREZ MESA</t>
  </si>
  <si>
    <t>DIESEL EXTREMO, SRL.</t>
  </si>
  <si>
    <t>EDENORTE DOMINICANA, S.A.</t>
  </si>
  <si>
    <t>L Y D TRANSPORTE, SRL.</t>
  </si>
  <si>
    <t>INSTITUTO DE ESTABILIZACION DE PRECIOS</t>
  </si>
  <si>
    <t>EDESUR DOMINICANA, S.A.</t>
  </si>
  <si>
    <t>TESORERIA DE LA SEGURIDAD SOCIAL</t>
  </si>
  <si>
    <t>SEGURO NACIONAL DE SALUD (SENASA)</t>
  </si>
  <si>
    <t>HUMANO SEGUROS , S.A</t>
  </si>
  <si>
    <t>SEGUROS RESERVAS, S,A.</t>
  </si>
  <si>
    <t>NIEVES HERNANDEZ SUSANA</t>
  </si>
  <si>
    <t>BRISAS DEL MAR TRUCKING, S.R.L.</t>
  </si>
  <si>
    <t>MADEIS CARIBBEAN, SRL.</t>
  </si>
  <si>
    <t>COLUMBUS NETWORKS DOMINICANA, S,A.</t>
  </si>
  <si>
    <t>VIBIANO PAULINO DE LEON ALCANTARA</t>
  </si>
  <si>
    <t>INVERSIONES REINY, SRL</t>
  </si>
  <si>
    <t>R TIRADO SOLUTION SERVICES, SRL.</t>
  </si>
  <si>
    <t>TOP INMOBILIARIO, S,R.L.</t>
  </si>
  <si>
    <t>FEROX SOLUTIONS, SRL.</t>
  </si>
  <si>
    <t>COLECTOR DE IMPUESTOS INTERNOS</t>
  </si>
  <si>
    <t>OZAVI RENT CAR, SRL.</t>
  </si>
  <si>
    <t>HISPANIOLA GRAIN, SRL.</t>
  </si>
  <si>
    <t>RISSEGA GROUP, S.R.L.</t>
  </si>
  <si>
    <t>CORPORACION AVICOLA Y GANADERA JARABACOA,  S,A,S</t>
  </si>
  <si>
    <t>TRANSFERENCIA INTERNA</t>
  </si>
  <si>
    <t>DEL 1 AL 31 DE MAYO 2023</t>
  </si>
  <si>
    <t>31/05/2023</t>
  </si>
  <si>
    <t>MARTIN POLANCO PAULA</t>
  </si>
  <si>
    <t>MAXWELL ARISTOTELES REYES DE LA ROSA</t>
  </si>
  <si>
    <t>MARTHA VALENZUELA GUILLEN</t>
  </si>
  <si>
    <t>EVELING BELLIARD NUÑEZ</t>
  </si>
  <si>
    <t>JOSE ANTONIO TORRES ROJAS</t>
  </si>
  <si>
    <t>JUNIOR NORBERTO MARTE MARTINEZ</t>
  </si>
  <si>
    <t>JUAN ENRIQUE FIGUEREO GOMEZ</t>
  </si>
  <si>
    <t>JUAN AURELIO MERCEDES BELTRE</t>
  </si>
  <si>
    <t>CORPUS MONTERO VALDEZ</t>
  </si>
  <si>
    <t>FRANKLYN DARIO FRIAS PUELLO</t>
  </si>
  <si>
    <t>FRANCISCO RAMON CARVAJAL</t>
  </si>
  <si>
    <t>CINTHIA MARGARITA POLANCO CRUZ</t>
  </si>
  <si>
    <t>RAYFI ALBERTO LUIS</t>
  </si>
  <si>
    <t>GRUPO MECCA, SRL</t>
  </si>
  <si>
    <t>LR COMUNICACIONES INTERACTIVAS SRL</t>
  </si>
  <si>
    <t>RUTA GANADERA, S.R.L.</t>
  </si>
  <si>
    <t>RICARDO ANTONIO RODRIGUEZ ROSA</t>
  </si>
  <si>
    <t>WILKIN AMADOR RODRIGUEZ</t>
  </si>
  <si>
    <t>DOMINGO BAUTISTA Y ASOCIADOS, SRL.</t>
  </si>
  <si>
    <t>EDITORA EL CARIBE, S,A.</t>
  </si>
  <si>
    <t>PRODUCTORA SIN LIMITES, SRL.</t>
  </si>
  <si>
    <t>PRODUCCIONES BELGICA SUAREZ, SRL.</t>
  </si>
  <si>
    <t>PRODUCCIONES COCOY, SRL</t>
  </si>
  <si>
    <t>ARTICULANDO RD SRL</t>
  </si>
  <si>
    <t>SMT SOCIAL MEDIA TEAM, EIRL.</t>
  </si>
  <si>
    <t>EDWARD EMILIO FERNANDEZ TIBURCIO</t>
  </si>
  <si>
    <t>GIOVANNY JOSE MARCELINO</t>
  </si>
  <si>
    <t>LUIS RAFAEL SANTANA SANTANA</t>
  </si>
  <si>
    <t>MARIA ELENA NUÑEZ &amp; ASOCIADOS, SRL.</t>
  </si>
  <si>
    <t>GRUPO EDITORIAL GALA SRL</t>
  </si>
  <si>
    <t>CADENA DE NOTICIAS TELEVISION ( CDN-TV )</t>
  </si>
  <si>
    <t>ISLITA EIRL</t>
  </si>
  <si>
    <t>BOLIVAR AUGUSTO MOREL ALMONTE</t>
  </si>
  <si>
    <t>DELTA COMUNICACIONES, SRL.</t>
  </si>
  <si>
    <t>EXPRESION DEMOCRATICA, SRL.</t>
  </si>
  <si>
    <t>GRUPO DE COMUNICACIONES MELVINSON ALMANZAR, GRUMERA, SRL</t>
  </si>
  <si>
    <t>HONATAN  JAVIER CARABALLO SUAREZ</t>
  </si>
  <si>
    <t>ACL COMUNICACIONES, SRL</t>
  </si>
  <si>
    <t>JUAN CADENA POZO</t>
  </si>
  <si>
    <t>DEOMEDES E. OLIVARES R.</t>
  </si>
  <si>
    <t>SBC SOCIAL BUSINESS, EIRL</t>
  </si>
  <si>
    <t>MAGUANA COMERCIAL SRL</t>
  </si>
  <si>
    <t>NOTICIAS AL MOMENTO, S.R.L.</t>
  </si>
  <si>
    <t>CANDIDA MARIA ACOSTA DE PEREZ</t>
  </si>
  <si>
    <t>ALBESPIWA TV DOMINICANA, SRL.</t>
  </si>
  <si>
    <t>INVERSIONES FAMOVA, EIRL.</t>
  </si>
  <si>
    <t>DIARIO LA VERDAD DE PIÑA RD, SRL.</t>
  </si>
  <si>
    <t>M&amp;M CONSULTING FIRM, S.R.L.</t>
  </si>
  <si>
    <t>TELEMEDIOS DOMINICANA, S,A.</t>
  </si>
  <si>
    <t>HORIZON MOBILE, SRL</t>
  </si>
  <si>
    <t>GLOBAL SOCIAL MEDIA GROUP GSMG, S.R.L.</t>
  </si>
  <si>
    <t>GRUPO SILPER SERVICIOS MULTIPLES, SRL</t>
  </si>
  <si>
    <t>AARA SEC IMAGENES, SRL.</t>
  </si>
  <si>
    <t>LUIS MANUEL BAEZ AMEZQUITA</t>
  </si>
  <si>
    <t>ELVIN MANUEL DE JESUS MEDINA</t>
  </si>
  <si>
    <t>DARIO PAREDES</t>
  </si>
  <si>
    <t>GLOBAL INVEST DOMINICANA, J.A, SRL.</t>
  </si>
  <si>
    <t>ISIS ALVAREZ ROA</t>
  </si>
  <si>
    <t>EDUARDO GENARO CASTELLANOS PERALTA</t>
  </si>
  <si>
    <t>CARLOS MANUEL TAVERAS SUAREZ</t>
  </si>
  <si>
    <t>SIALTA, S.R.L.</t>
  </si>
  <si>
    <t>RADIO CADENA COMERCIAL, S.R.L.</t>
  </si>
  <si>
    <t>GTB RADIODIFUSORES, S,R,L.</t>
  </si>
  <si>
    <t>SUPELSA, SRL</t>
  </si>
  <si>
    <t>AYUNTAMIENTO DEL MUNICIPIO DE SANTIAGO</t>
  </si>
  <si>
    <t>HAISEL EVELIO MERCEDES</t>
  </si>
  <si>
    <t>A FUEGO LENTO, SRL</t>
  </si>
  <si>
    <t>ISLA DOMINICANA DE PETROLEO CORPORATION</t>
  </si>
  <si>
    <t>SIGMA PETROLEUM CORP, SAS.</t>
  </si>
  <si>
    <t>FERIAS Y  EXPOSICIONES DEL CARIBE, SRL.</t>
  </si>
  <si>
    <t>AGRIMARQ. SRL.</t>
  </si>
  <si>
    <t>INVERSIONES SANTIN, SRL</t>
  </si>
  <si>
    <t>RENE RODRIGUEZ COTES</t>
  </si>
  <si>
    <t>ROSSY M. ESCOTTO M.</t>
  </si>
  <si>
    <t>PRADOS DEL CAMPO, S.R.L</t>
  </si>
  <si>
    <t>CENTRO CUESTA NACIONAL, SAS</t>
  </si>
  <si>
    <t>CENTRO COMERCIAL EL DETALLISTA, S,A.</t>
  </si>
  <si>
    <t>CAPAM DOMINICANA, S.R.L.</t>
  </si>
  <si>
    <t>MARIA ALTAGRACIA SOLANO TEJEDA</t>
  </si>
  <si>
    <t>GELLART GALLERY, S,R,L.</t>
  </si>
  <si>
    <t>STELLAKAX, S.R.L.</t>
  </si>
  <si>
    <t>IMPORTADORA COAV, S.R.L.</t>
  </si>
  <si>
    <t>EMPRESAS INTEGRADAS, S.A.</t>
  </si>
  <si>
    <t>AMARAM ENTERPRISE, SRL.</t>
  </si>
  <si>
    <t>MATEO MEREGILDO SANCHEZ</t>
  </si>
  <si>
    <t>SUPLIDORA MARIA Y JOSE, SRL</t>
  </si>
  <si>
    <t>AGROGLOBAL EXPORT &amp; IMPORT, SRL</t>
  </si>
  <si>
    <t>CASA MARTINA VENTURA, S.R.L.</t>
  </si>
  <si>
    <t>AUGUSTOS DS, S.R.L.</t>
  </si>
  <si>
    <t>AGROPECUARIA FERNANDEZ MUÑOZ, SRL</t>
  </si>
  <si>
    <t>GRUPO SUPERALBA, S.R.L.</t>
  </si>
  <si>
    <t>JEMAMONCA DOMINICANA, S.R.L.</t>
  </si>
  <si>
    <t>TRANSCON LOGISTIC SOLUTIONS, EIRL</t>
  </si>
  <si>
    <t>CRISFLOR FLORISTERIA S.R.L.</t>
  </si>
  <si>
    <t>CANO CONSULTING S.R.L.</t>
  </si>
  <si>
    <t>SEATS SERVICIOS EMPRESARIALES A TUS NECESIDADES, SRL.</t>
  </si>
  <si>
    <t>CAJUFA S.R.L.</t>
  </si>
  <si>
    <t>MOIRO, SRL</t>
  </si>
  <si>
    <t>NYPA CORPORATION, SRL.</t>
  </si>
  <si>
    <t>VICTAMAK COMERCIAL, SRL.</t>
  </si>
  <si>
    <t>ALTAGRACIA CARRASCO EVENTOS, SRL</t>
  </si>
  <si>
    <t>MEDINA &amp; SMITH CONEXION, SRL</t>
  </si>
  <si>
    <t>SOLUDIEM BY ROS, SRL</t>
  </si>
  <si>
    <t>INVERSIONES MULTIPLES A&amp;H, SRL.</t>
  </si>
  <si>
    <t>VALESTIAN, S.R.L.</t>
  </si>
  <si>
    <t>SUINSA SUPLIDORA INSTITUCIONAL, SSI, S.R.L.</t>
  </si>
  <si>
    <t>MPOWERMENT SERVICIOS TECNICOS EMPRESARIALES, SRL.</t>
  </si>
  <si>
    <t>ENA, SRL</t>
  </si>
  <si>
    <t>CONSTRUTORA ING. GERMAN A CARABALLO A. Y ASOCIADO, SRL.</t>
  </si>
  <si>
    <t>ARCADIA DIGITAL, S.R.L.</t>
  </si>
  <si>
    <t>PREMIUM TECH, SRL.</t>
  </si>
  <si>
    <t>TRIM INVESTMENT, S.R.L.</t>
  </si>
  <si>
    <t>MADE GOMEZ GRUPO DE IMPRESION, S.R.L.</t>
  </si>
  <si>
    <t>GTG INDUSTRIAL, SRL.</t>
  </si>
  <si>
    <t>CLAMAR DOMINICANA, SRL.</t>
  </si>
  <si>
    <t>NEXTWORLD TECNOLOGY CANADA, SRL</t>
  </si>
  <si>
    <t>POTENCY ELECTRIC SYSTEM, PES, SRL.</t>
  </si>
  <si>
    <t>JERAM INVESTMENT, SRL.</t>
  </si>
  <si>
    <t>EMPRESAS INTEGRADAS, S.A.S.</t>
  </si>
  <si>
    <t>TRACEY SHANIK SANTA FELIZ</t>
  </si>
  <si>
    <t>ESMERLIN CASTILLO CALCAÑO</t>
  </si>
  <si>
    <t>ALEJANDRO SANTO SILVERIO</t>
  </si>
  <si>
    <t>IRALQUIS MASSIEL ACOSTA DE LOS SANTOS</t>
  </si>
  <si>
    <t>HENRY VILLANUEVA</t>
  </si>
  <si>
    <t>JOHAN IGNACIO MATOS ENCARNACION</t>
  </si>
  <si>
    <t>REYES ANTONIO MOTA MORALES</t>
  </si>
  <si>
    <t>BRIGIDA MERCEDES TEJADA ESCOBOZA DE TEJADA</t>
  </si>
  <si>
    <t>JUAN CARLOS PEÑA LOPEZ</t>
  </si>
  <si>
    <t>MAGDELIN ESPINAL MEJIA</t>
  </si>
  <si>
    <t>NORIS MERCEDES JIMENEZ CONTRERAS DE SANTANA</t>
  </si>
  <si>
    <t>JUANITO FELIX DE LA CRUZ</t>
  </si>
  <si>
    <t>MIGUELINA P. MERCEDES FERMIN TEJEDA</t>
  </si>
  <si>
    <t>CONSORCIO DE TARJETAS DOMINICANAS, S.A.</t>
  </si>
  <si>
    <t>PUNTUAL SOLUCIONES KSP. SRL.</t>
  </si>
  <si>
    <t>GRUPO SANABIA, S.R.L.</t>
  </si>
  <si>
    <t>EMPRESA DISTRIBUIDORA DE ELECTRICIDAD DEL ESTE, S,A.</t>
  </si>
  <si>
    <t>LOURDES ANGELA VASQUEZ DE MERCADO</t>
  </si>
  <si>
    <t>SOELY BALAGUER GRULLON</t>
  </si>
  <si>
    <t>ECCUS, S.A.S.</t>
  </si>
  <si>
    <t>NORBERTO ANTONIO  ROSARIO GARCIA</t>
  </si>
  <si>
    <t>DEYANIRA NIKAURYS LOPEZ DE TINEO</t>
  </si>
  <si>
    <t>EMILIO ARMANDO OLIVO PONCE DE LEON</t>
  </si>
  <si>
    <t>SILIS, SRL</t>
  </si>
  <si>
    <t>JUAN CARLOS MARIA MOREL</t>
  </si>
  <si>
    <t>EDITORA HOY, S.A.S.</t>
  </si>
  <si>
    <t>KPLL ENTERTAINMENT OPEN EIRL</t>
  </si>
  <si>
    <t>EDITORA EL NUEVO DIARIO, S.A.</t>
  </si>
  <si>
    <t>MIAVISION, SRL</t>
  </si>
  <si>
    <t>RAFAEL ANTONIO DUVAL MOJICA</t>
  </si>
  <si>
    <t>ESMERALDA PAOLA VIZCAINO GUILLEN</t>
  </si>
  <si>
    <t>ANGELICA MARIA QUEZADA CASTILLO</t>
  </si>
  <si>
    <t>JOSE ESTEPAN MELLA</t>
  </si>
  <si>
    <t>DISLENNY VARGAS CUEVAS</t>
  </si>
  <si>
    <t>EDITORA DEL CARIBE, S,A.</t>
  </si>
  <si>
    <t>MARIA RAMONA JACQUELINE BAEZ</t>
  </si>
  <si>
    <t>ROSALIA QUEZADA AQUINO</t>
  </si>
  <si>
    <t>FRECUENCIAS DOMINICANAS, SAS</t>
  </si>
  <si>
    <t>VOZZ MEDIA NETWORK, S.R.L.</t>
  </si>
  <si>
    <t>LUIS FEDERICO CRESPO TOLENTINO</t>
  </si>
  <si>
    <t>MIGUEL ANGEL SOLER GALVA</t>
  </si>
  <si>
    <t>ADAM MIGUEL ALMONTE</t>
  </si>
  <si>
    <t>GRUPO DE COMUNICACIONES MELVINSON ALMANZAR, SRL</t>
  </si>
  <si>
    <t>CHEQUE DUPLICADO EN RECLAMACION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</si>
</sst>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3" fillId="0" borderId="15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904875</xdr:colOff>
      <xdr:row>6</xdr:row>
      <xdr:rowOff>180975</xdr:rowOff>
    </xdr:to>
    <xdr:pic>
      <xdr:nvPicPr>
        <xdr:cNvPr id="43074" name="Imagen 1">
          <a:extLst>
            <a:ext uri="{FF2B5EF4-FFF2-40B4-BE49-F238E27FC236}">
              <a16:creationId xmlns:a16="http://schemas.microsoft.com/office/drawing/2014/main" id="{7FFD4637-EBB9-4EF0-92A5-2960CB70F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2200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497</xdr:row>
      <xdr:rowOff>171450</xdr:rowOff>
    </xdr:from>
    <xdr:to>
      <xdr:col>3</xdr:col>
      <xdr:colOff>1607910</xdr:colOff>
      <xdr:row>497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A2E3905-DC63-4B47-BFE1-8BDBDAD01A48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8"/>
  <sheetViews>
    <sheetView tabSelected="1" topLeftCell="A480" zoomScaleNormal="100" workbookViewId="0">
      <selection activeCell="D494" sqref="D494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47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48</v>
      </c>
      <c r="C10" s="74"/>
      <c r="D10" s="74"/>
      <c r="E10" s="74"/>
      <c r="F10" s="74"/>
      <c r="G10" s="74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4"/>
      <c r="C13" s="19"/>
      <c r="D13" s="20"/>
      <c r="E13" s="71" t="s">
        <v>1</v>
      </c>
      <c r="F13" s="71"/>
      <c r="G13" s="21">
        <v>9700336.5199999996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9700336.5199999996</v>
      </c>
      <c r="H16" s="37"/>
      <c r="I16" s="37"/>
    </row>
    <row r="17" spans="2:9" s="10" customFormat="1" ht="15.95" customHeight="1">
      <c r="B17" s="57">
        <v>45049</v>
      </c>
      <c r="C17" s="63">
        <v>530971672</v>
      </c>
      <c r="D17" s="48" t="s">
        <v>21</v>
      </c>
      <c r="E17" s="16">
        <v>14800</v>
      </c>
      <c r="F17" s="16"/>
      <c r="G17" s="16">
        <f>+G16+E17-F17</f>
        <v>9715136.5199999996</v>
      </c>
      <c r="H17" s="37"/>
      <c r="I17" s="37"/>
    </row>
    <row r="18" spans="2:9" s="10" customFormat="1" ht="15.95" customHeight="1">
      <c r="B18" s="57">
        <v>45049</v>
      </c>
      <c r="C18" s="63">
        <v>530971670</v>
      </c>
      <c r="D18" s="48" t="s">
        <v>21</v>
      </c>
      <c r="E18" s="16">
        <v>2335091</v>
      </c>
      <c r="F18" s="16"/>
      <c r="G18" s="64">
        <f t="shared" ref="G18:G157" si="0">+G17+E18-F18</f>
        <v>12050227.52</v>
      </c>
      <c r="H18" s="37"/>
      <c r="I18" s="37"/>
    </row>
    <row r="19" spans="2:9" s="10" customFormat="1" ht="15.95" customHeight="1">
      <c r="B19" s="57">
        <v>45049</v>
      </c>
      <c r="C19" s="50">
        <v>162120098</v>
      </c>
      <c r="D19" s="48" t="s">
        <v>21</v>
      </c>
      <c r="E19" s="16">
        <v>5000000</v>
      </c>
      <c r="F19" s="16"/>
      <c r="G19" s="64">
        <f t="shared" si="0"/>
        <v>17050227.52</v>
      </c>
      <c r="H19" s="37"/>
      <c r="I19" s="37"/>
    </row>
    <row r="20" spans="2:9" s="10" customFormat="1" ht="15.95" customHeight="1">
      <c r="B20" s="57">
        <v>45049</v>
      </c>
      <c r="C20" s="49">
        <v>28219</v>
      </c>
      <c r="D20" s="48" t="s">
        <v>118</v>
      </c>
      <c r="E20" s="16"/>
      <c r="F20" s="16">
        <v>2647650</v>
      </c>
      <c r="G20" s="64">
        <f t="shared" si="0"/>
        <v>14402577.52</v>
      </c>
      <c r="H20" s="37"/>
      <c r="I20" s="37"/>
    </row>
    <row r="21" spans="2:9" s="10" customFormat="1" ht="15.95" customHeight="1">
      <c r="B21" s="57">
        <v>45049</v>
      </c>
      <c r="C21" s="49">
        <v>28275</v>
      </c>
      <c r="D21" s="48" t="s">
        <v>27</v>
      </c>
      <c r="E21" s="16"/>
      <c r="F21" s="16">
        <v>2335091</v>
      </c>
      <c r="G21" s="64">
        <f t="shared" si="0"/>
        <v>12067486.52</v>
      </c>
      <c r="H21" s="37"/>
      <c r="I21" s="37"/>
    </row>
    <row r="22" spans="2:9" s="10" customFormat="1" ht="15.95" customHeight="1">
      <c r="B22" s="57">
        <v>45049</v>
      </c>
      <c r="C22" s="63">
        <v>30539579343</v>
      </c>
      <c r="D22" s="48" t="s">
        <v>27</v>
      </c>
      <c r="E22" s="16"/>
      <c r="F22" s="16">
        <v>2300000</v>
      </c>
      <c r="G22" s="64">
        <f t="shared" si="0"/>
        <v>9767486.5199999996</v>
      </c>
      <c r="H22" s="37"/>
      <c r="I22" s="37"/>
    </row>
    <row r="23" spans="2:9" s="10" customFormat="1" ht="15.95" customHeight="1">
      <c r="B23" s="57">
        <v>45051</v>
      </c>
      <c r="C23" s="63">
        <v>530969637</v>
      </c>
      <c r="D23" s="48" t="s">
        <v>21</v>
      </c>
      <c r="E23" s="16">
        <v>2400</v>
      </c>
      <c r="F23" s="16"/>
      <c r="G23" s="64">
        <f t="shared" si="0"/>
        <v>9769886.5199999996</v>
      </c>
      <c r="H23" s="37"/>
      <c r="I23" s="37"/>
    </row>
    <row r="24" spans="2:9" s="10" customFormat="1" ht="15.95" customHeight="1">
      <c r="B24" s="57">
        <v>45051</v>
      </c>
      <c r="C24" s="63">
        <v>530969648</v>
      </c>
      <c r="D24" s="48" t="s">
        <v>21</v>
      </c>
      <c r="E24" s="64">
        <v>1880902</v>
      </c>
      <c r="F24" s="64"/>
      <c r="G24" s="64">
        <f t="shared" si="0"/>
        <v>11650788.52</v>
      </c>
      <c r="H24" s="37"/>
      <c r="I24" s="37"/>
    </row>
    <row r="25" spans="2:9" s="10" customFormat="1" ht="15.95" customHeight="1">
      <c r="B25" s="57">
        <v>45051</v>
      </c>
      <c r="C25" s="49">
        <v>30569887847</v>
      </c>
      <c r="D25" s="48" t="s">
        <v>47</v>
      </c>
      <c r="E25" s="64">
        <v>60000000</v>
      </c>
      <c r="F25" s="64"/>
      <c r="G25" s="64">
        <f t="shared" si="0"/>
        <v>71650788.519999996</v>
      </c>
      <c r="H25" s="37"/>
      <c r="I25" s="37"/>
    </row>
    <row r="26" spans="2:9" s="10" customFormat="1" ht="15.95" customHeight="1">
      <c r="B26" s="57">
        <v>45051</v>
      </c>
      <c r="C26" s="49">
        <v>30568103878</v>
      </c>
      <c r="D26" s="48" t="s">
        <v>47</v>
      </c>
      <c r="E26" s="64">
        <v>60000</v>
      </c>
      <c r="F26" s="64"/>
      <c r="G26" s="64">
        <f t="shared" si="0"/>
        <v>71710788.519999996</v>
      </c>
      <c r="H26" s="37"/>
      <c r="I26" s="37"/>
    </row>
    <row r="27" spans="2:9" s="10" customFormat="1" ht="15.95" customHeight="1">
      <c r="B27" s="57">
        <v>45051</v>
      </c>
      <c r="C27" s="49">
        <v>547030432</v>
      </c>
      <c r="D27" s="48" t="s">
        <v>21</v>
      </c>
      <c r="E27" s="64">
        <v>10000000</v>
      </c>
      <c r="F27" s="64"/>
      <c r="G27" s="64">
        <f t="shared" si="0"/>
        <v>81710788.519999996</v>
      </c>
      <c r="H27" s="37"/>
      <c r="I27" s="37"/>
    </row>
    <row r="28" spans="2:9" s="10" customFormat="1" ht="15.95" customHeight="1">
      <c r="B28" s="57">
        <v>45051</v>
      </c>
      <c r="C28" s="49">
        <v>547030429</v>
      </c>
      <c r="D28" s="48" t="s">
        <v>21</v>
      </c>
      <c r="E28" s="64">
        <v>10000000</v>
      </c>
      <c r="F28" s="64"/>
      <c r="G28" s="64">
        <f t="shared" si="0"/>
        <v>91710788.519999996</v>
      </c>
      <c r="H28" s="37"/>
      <c r="I28" s="37"/>
    </row>
    <row r="29" spans="2:9" s="10" customFormat="1" ht="15.95" customHeight="1">
      <c r="B29" s="57">
        <v>45051</v>
      </c>
      <c r="C29" s="49">
        <v>547030426</v>
      </c>
      <c r="D29" s="48" t="s">
        <v>21</v>
      </c>
      <c r="E29" s="64">
        <v>10000000</v>
      </c>
      <c r="F29" s="64"/>
      <c r="G29" s="64">
        <f t="shared" si="0"/>
        <v>101710788.52</v>
      </c>
      <c r="H29" s="37"/>
      <c r="I29" s="37"/>
    </row>
    <row r="30" spans="2:9" s="10" customFormat="1" ht="15.95" customHeight="1">
      <c r="B30" s="57">
        <v>45051</v>
      </c>
      <c r="C30" s="49">
        <v>547030423</v>
      </c>
      <c r="D30" s="48" t="s">
        <v>21</v>
      </c>
      <c r="E30" s="16">
        <v>10000000</v>
      </c>
      <c r="F30" s="16"/>
      <c r="G30" s="64">
        <f t="shared" si="0"/>
        <v>111710788.52</v>
      </c>
      <c r="H30" s="37"/>
      <c r="I30" s="37"/>
    </row>
    <row r="31" spans="2:9" s="10" customFormat="1" ht="15.95" customHeight="1">
      <c r="B31" s="57">
        <v>45051</v>
      </c>
      <c r="C31" s="49">
        <v>547030420</v>
      </c>
      <c r="D31" s="48" t="s">
        <v>21</v>
      </c>
      <c r="E31" s="16">
        <v>10000000</v>
      </c>
      <c r="F31" s="16"/>
      <c r="G31" s="64">
        <f t="shared" si="0"/>
        <v>121710788.52</v>
      </c>
      <c r="H31" s="37"/>
      <c r="I31" s="37"/>
    </row>
    <row r="32" spans="2:9" s="10" customFormat="1" ht="15.95" customHeight="1">
      <c r="B32" s="57">
        <v>45051</v>
      </c>
      <c r="C32" s="63">
        <v>547030417</v>
      </c>
      <c r="D32" s="48" t="s">
        <v>21</v>
      </c>
      <c r="E32" s="16">
        <v>10000000</v>
      </c>
      <c r="F32" s="16"/>
      <c r="G32" s="64">
        <f t="shared" si="0"/>
        <v>131710788.52</v>
      </c>
      <c r="H32" s="37"/>
      <c r="I32" s="37"/>
    </row>
    <row r="33" spans="2:9" s="10" customFormat="1" ht="15.95" customHeight="1">
      <c r="B33" s="57">
        <v>45051</v>
      </c>
      <c r="C33" s="63">
        <v>162100405</v>
      </c>
      <c r="D33" s="48" t="s">
        <v>21</v>
      </c>
      <c r="E33" s="16">
        <v>2335091</v>
      </c>
      <c r="F33" s="16"/>
      <c r="G33" s="64">
        <f t="shared" si="0"/>
        <v>134045879.52</v>
      </c>
      <c r="H33" s="37"/>
      <c r="I33" s="37"/>
    </row>
    <row r="34" spans="2:9" s="10" customFormat="1" ht="15.95" customHeight="1">
      <c r="B34" s="57">
        <v>45051</v>
      </c>
      <c r="C34" s="49">
        <v>28272</v>
      </c>
      <c r="D34" s="48" t="s">
        <v>27</v>
      </c>
      <c r="E34" s="16"/>
      <c r="F34" s="16">
        <v>10000000</v>
      </c>
      <c r="G34" s="64">
        <f t="shared" si="0"/>
        <v>124045879.52</v>
      </c>
      <c r="H34" s="37"/>
      <c r="I34" s="37"/>
    </row>
    <row r="35" spans="2:9" s="10" customFormat="1" ht="15.95" customHeight="1">
      <c r="B35" s="57">
        <v>45051</v>
      </c>
      <c r="C35" s="63">
        <v>28273</v>
      </c>
      <c r="D35" s="48" t="s">
        <v>27</v>
      </c>
      <c r="E35" s="16"/>
      <c r="F35" s="16">
        <v>10000000</v>
      </c>
      <c r="G35" s="64">
        <f t="shared" si="0"/>
        <v>114045879.52</v>
      </c>
      <c r="H35" s="37"/>
      <c r="I35" s="37"/>
    </row>
    <row r="36" spans="2:9" s="10" customFormat="1" ht="15.95" customHeight="1">
      <c r="B36" s="57">
        <v>45051</v>
      </c>
      <c r="C36" s="63">
        <v>28277</v>
      </c>
      <c r="D36" s="48" t="s">
        <v>120</v>
      </c>
      <c r="E36" s="16"/>
      <c r="F36" s="16">
        <v>322800</v>
      </c>
      <c r="G36" s="64">
        <f t="shared" si="0"/>
        <v>113723079.52</v>
      </c>
      <c r="H36" s="37"/>
      <c r="I36" s="37"/>
    </row>
    <row r="37" spans="2:9" s="10" customFormat="1" ht="15.95" customHeight="1">
      <c r="B37" s="57">
        <v>45051</v>
      </c>
      <c r="C37" s="63">
        <v>28279</v>
      </c>
      <c r="D37" s="48" t="s">
        <v>121</v>
      </c>
      <c r="E37" s="16"/>
      <c r="F37" s="16">
        <v>396199.6</v>
      </c>
      <c r="G37" s="64">
        <f t="shared" si="0"/>
        <v>113326879.92</v>
      </c>
      <c r="H37" s="37"/>
      <c r="I37" s="37"/>
    </row>
    <row r="38" spans="2:9" s="10" customFormat="1" ht="15.95" customHeight="1">
      <c r="B38" s="57">
        <v>45051</v>
      </c>
      <c r="C38" s="49">
        <v>28282</v>
      </c>
      <c r="D38" s="48" t="s">
        <v>122</v>
      </c>
      <c r="E38" s="16"/>
      <c r="F38" s="16">
        <v>63883.45</v>
      </c>
      <c r="G38" s="64">
        <f t="shared" si="0"/>
        <v>113262996.47</v>
      </c>
      <c r="H38" s="37"/>
      <c r="I38" s="37"/>
    </row>
    <row r="39" spans="2:9" s="10" customFormat="1" ht="15.95" customHeight="1">
      <c r="B39" s="57">
        <v>45051</v>
      </c>
      <c r="C39" s="63">
        <v>28281</v>
      </c>
      <c r="D39" s="48" t="s">
        <v>122</v>
      </c>
      <c r="E39" s="16"/>
      <c r="F39" s="16">
        <v>2900000</v>
      </c>
      <c r="G39" s="64">
        <f t="shared" si="0"/>
        <v>110362996.47</v>
      </c>
      <c r="H39" s="37"/>
      <c r="I39" s="37"/>
    </row>
    <row r="40" spans="2:9" s="10" customFormat="1" ht="15.95" customHeight="1">
      <c r="B40" s="57">
        <v>45051</v>
      </c>
      <c r="C40" s="49">
        <v>28280</v>
      </c>
      <c r="D40" s="48" t="s">
        <v>123</v>
      </c>
      <c r="E40" s="16"/>
      <c r="F40" s="16">
        <v>8975690</v>
      </c>
      <c r="G40" s="64">
        <f t="shared" si="0"/>
        <v>101387306.47</v>
      </c>
      <c r="H40" s="37"/>
      <c r="I40" s="37"/>
    </row>
    <row r="41" spans="2:9" s="10" customFormat="1" ht="15.95" customHeight="1">
      <c r="B41" s="57">
        <v>45051</v>
      </c>
      <c r="C41" s="49">
        <v>28284</v>
      </c>
      <c r="D41" s="48" t="s">
        <v>46</v>
      </c>
      <c r="E41" s="16"/>
      <c r="F41" s="16">
        <v>9444500</v>
      </c>
      <c r="G41" s="64">
        <f t="shared" si="0"/>
        <v>91942806.469999999</v>
      </c>
      <c r="H41" s="37"/>
      <c r="I41" s="37"/>
    </row>
    <row r="42" spans="2:9" s="10" customFormat="1" ht="15.95" customHeight="1">
      <c r="B42" s="57">
        <v>45051</v>
      </c>
      <c r="C42" s="63">
        <v>28283</v>
      </c>
      <c r="D42" s="48" t="s">
        <v>124</v>
      </c>
      <c r="E42" s="16"/>
      <c r="F42" s="16">
        <v>9884500</v>
      </c>
      <c r="G42" s="64">
        <f t="shared" si="0"/>
        <v>82058306.469999999</v>
      </c>
      <c r="H42" s="37"/>
      <c r="I42" s="37"/>
    </row>
    <row r="43" spans="2:9" s="10" customFormat="1" ht="15.95" customHeight="1">
      <c r="B43" s="57">
        <v>45051</v>
      </c>
      <c r="C43" s="49">
        <v>28286</v>
      </c>
      <c r="D43" s="48" t="s">
        <v>125</v>
      </c>
      <c r="E43" s="16"/>
      <c r="F43" s="16">
        <v>10013000</v>
      </c>
      <c r="G43" s="64">
        <f t="shared" si="0"/>
        <v>72045306.469999999</v>
      </c>
      <c r="H43" s="37"/>
      <c r="I43" s="37"/>
    </row>
    <row r="44" spans="2:9" s="10" customFormat="1" ht="15.95" customHeight="1">
      <c r="B44" s="57">
        <v>45051</v>
      </c>
      <c r="C44" s="49">
        <v>28285</v>
      </c>
      <c r="D44" s="48" t="s">
        <v>29</v>
      </c>
      <c r="E44" s="16"/>
      <c r="F44" s="16">
        <v>13035586.289999999</v>
      </c>
      <c r="G44" s="64">
        <f t="shared" si="0"/>
        <v>59009720.18</v>
      </c>
      <c r="H44" s="37"/>
      <c r="I44" s="37"/>
    </row>
    <row r="45" spans="2:9" s="10" customFormat="1" ht="15.95" customHeight="1">
      <c r="B45" s="57">
        <v>45051</v>
      </c>
      <c r="C45" s="49">
        <v>28288</v>
      </c>
      <c r="D45" s="48" t="s">
        <v>27</v>
      </c>
      <c r="E45" s="16"/>
      <c r="F45" s="16">
        <v>5500000</v>
      </c>
      <c r="G45" s="64">
        <f t="shared" si="0"/>
        <v>53509720.18</v>
      </c>
      <c r="H45" s="37"/>
      <c r="I45" s="37"/>
    </row>
    <row r="46" spans="2:9" s="10" customFormat="1" ht="15.95" customHeight="1">
      <c r="B46" s="57">
        <v>45051</v>
      </c>
      <c r="C46" s="49">
        <v>28294</v>
      </c>
      <c r="D46" s="48" t="s">
        <v>141</v>
      </c>
      <c r="E46" s="16"/>
      <c r="F46" s="16">
        <v>10000000</v>
      </c>
      <c r="G46" s="64">
        <f t="shared" si="0"/>
        <v>43509720.18</v>
      </c>
      <c r="H46" s="37"/>
      <c r="I46" s="37"/>
    </row>
    <row r="47" spans="2:9" s="10" customFormat="1" ht="15.95" customHeight="1">
      <c r="B47" s="57">
        <v>45051</v>
      </c>
      <c r="C47" s="49">
        <v>28413</v>
      </c>
      <c r="D47" s="48" t="s">
        <v>184</v>
      </c>
      <c r="E47" s="16"/>
      <c r="F47" s="16">
        <v>10000000</v>
      </c>
      <c r="G47" s="64">
        <f t="shared" si="0"/>
        <v>33509720.18</v>
      </c>
      <c r="H47" s="37"/>
      <c r="I47" s="37"/>
    </row>
    <row r="48" spans="2:9" s="10" customFormat="1" ht="15.95" customHeight="1">
      <c r="B48" s="57">
        <v>45051</v>
      </c>
      <c r="C48" s="63">
        <v>28427</v>
      </c>
      <c r="D48" s="48" t="s">
        <v>140</v>
      </c>
      <c r="E48" s="16"/>
      <c r="F48" s="16">
        <v>10000000</v>
      </c>
      <c r="G48" s="64">
        <f t="shared" si="0"/>
        <v>23509720.18</v>
      </c>
      <c r="H48" s="37"/>
      <c r="I48" s="37"/>
    </row>
    <row r="49" spans="2:9" s="10" customFormat="1" ht="15.95" customHeight="1">
      <c r="B49" s="57">
        <v>45051</v>
      </c>
      <c r="C49" s="63">
        <v>28429</v>
      </c>
      <c r="D49" s="48" t="s">
        <v>46</v>
      </c>
      <c r="E49" s="16"/>
      <c r="F49" s="16">
        <v>10000000</v>
      </c>
      <c r="G49" s="64">
        <f t="shared" si="0"/>
        <v>13509720.18</v>
      </c>
      <c r="H49" s="37"/>
      <c r="I49" s="37"/>
    </row>
    <row r="50" spans="2:9" s="10" customFormat="1" ht="15.95" customHeight="1">
      <c r="B50" s="57">
        <v>45051</v>
      </c>
      <c r="C50" s="63">
        <v>30571849597</v>
      </c>
      <c r="D50" s="48" t="s">
        <v>27</v>
      </c>
      <c r="E50" s="16"/>
      <c r="F50" s="16">
        <v>3500000</v>
      </c>
      <c r="G50" s="64">
        <f t="shared" si="0"/>
        <v>10009720.18</v>
      </c>
      <c r="H50" s="37"/>
      <c r="I50" s="37"/>
    </row>
    <row r="51" spans="2:9" s="10" customFormat="1" ht="15.95" customHeight="1">
      <c r="B51" s="57">
        <v>45055</v>
      </c>
      <c r="C51" s="63">
        <v>30611573835</v>
      </c>
      <c r="D51" s="48" t="s">
        <v>47</v>
      </c>
      <c r="E51" s="16">
        <v>40000</v>
      </c>
      <c r="F51" s="16"/>
      <c r="G51" s="64">
        <f t="shared" si="0"/>
        <v>10049720.18</v>
      </c>
      <c r="H51" s="37"/>
      <c r="I51" s="37"/>
    </row>
    <row r="52" spans="2:9" s="10" customFormat="1" ht="15.95" customHeight="1">
      <c r="B52" s="57">
        <v>45056</v>
      </c>
      <c r="C52" s="63">
        <v>521137039</v>
      </c>
      <c r="D52" s="48" t="s">
        <v>21</v>
      </c>
      <c r="E52" s="16">
        <v>35748</v>
      </c>
      <c r="F52" s="16"/>
      <c r="G52" s="64">
        <f t="shared" si="0"/>
        <v>10085468.18</v>
      </c>
      <c r="H52" s="37"/>
      <c r="I52" s="37"/>
    </row>
    <row r="53" spans="2:9" s="10" customFormat="1" ht="15.95" customHeight="1">
      <c r="B53" s="57">
        <v>45056</v>
      </c>
      <c r="C53" s="63">
        <v>521137038</v>
      </c>
      <c r="D53" s="48" t="s">
        <v>21</v>
      </c>
      <c r="E53" s="16">
        <v>13200</v>
      </c>
      <c r="F53" s="16"/>
      <c r="G53" s="64">
        <f t="shared" si="0"/>
        <v>10098668.18</v>
      </c>
      <c r="H53" s="37"/>
      <c r="I53" s="37"/>
    </row>
    <row r="54" spans="2:9" s="10" customFormat="1" ht="15.95" customHeight="1">
      <c r="B54" s="57">
        <v>45056</v>
      </c>
      <c r="C54" s="49">
        <v>521137037</v>
      </c>
      <c r="D54" s="48" t="s">
        <v>21</v>
      </c>
      <c r="E54" s="16">
        <v>56650</v>
      </c>
      <c r="F54" s="16"/>
      <c r="G54" s="64">
        <f t="shared" si="0"/>
        <v>10155318.18</v>
      </c>
      <c r="H54" s="37"/>
      <c r="I54" s="37"/>
    </row>
    <row r="55" spans="2:9" s="10" customFormat="1" ht="15.95" customHeight="1">
      <c r="B55" s="57">
        <v>45056</v>
      </c>
      <c r="C55" s="49">
        <v>521137036</v>
      </c>
      <c r="D55" s="48" t="s">
        <v>21</v>
      </c>
      <c r="E55" s="16">
        <v>5700</v>
      </c>
      <c r="F55" s="16"/>
      <c r="G55" s="64">
        <f t="shared" si="0"/>
        <v>10161018.18</v>
      </c>
      <c r="H55" s="37"/>
      <c r="I55" s="37"/>
    </row>
    <row r="56" spans="2:9" s="10" customFormat="1" ht="15.95" customHeight="1">
      <c r="B56" s="57">
        <v>45056</v>
      </c>
      <c r="C56" s="49">
        <v>521137033</v>
      </c>
      <c r="D56" s="48" t="s">
        <v>21</v>
      </c>
      <c r="E56" s="16">
        <v>2196025</v>
      </c>
      <c r="F56" s="16"/>
      <c r="G56" s="64">
        <f t="shared" si="0"/>
        <v>12357043.18</v>
      </c>
      <c r="H56" s="37"/>
      <c r="I56" s="37"/>
    </row>
    <row r="57" spans="2:9" s="10" customFormat="1" ht="15.95" customHeight="1">
      <c r="B57" s="57">
        <v>45056</v>
      </c>
      <c r="C57" s="49">
        <v>162030185</v>
      </c>
      <c r="D57" s="48" t="s">
        <v>21</v>
      </c>
      <c r="E57" s="16">
        <v>5500000</v>
      </c>
      <c r="F57" s="16"/>
      <c r="G57" s="64">
        <f t="shared" si="0"/>
        <v>17857043.18</v>
      </c>
      <c r="H57" s="37"/>
      <c r="I57" s="37"/>
    </row>
    <row r="58" spans="2:9" s="10" customFormat="1" ht="15.95" customHeight="1">
      <c r="B58" s="57">
        <v>45056</v>
      </c>
      <c r="C58" s="49">
        <v>28211</v>
      </c>
      <c r="D58" s="48" t="s">
        <v>117</v>
      </c>
      <c r="E58" s="16"/>
      <c r="F58" s="16">
        <v>497944.44</v>
      </c>
      <c r="G58" s="64">
        <f t="shared" si="0"/>
        <v>17359098.739999998</v>
      </c>
      <c r="H58" s="37"/>
      <c r="I58" s="37"/>
    </row>
    <row r="59" spans="2:9" s="10" customFormat="1" ht="15.95" customHeight="1">
      <c r="B59" s="57">
        <v>45056</v>
      </c>
      <c r="C59" s="49">
        <v>28291</v>
      </c>
      <c r="D59" s="48" t="s">
        <v>126</v>
      </c>
      <c r="E59" s="16"/>
      <c r="F59" s="16">
        <v>150670</v>
      </c>
      <c r="G59" s="64">
        <f t="shared" si="0"/>
        <v>17208428.739999998</v>
      </c>
      <c r="H59" s="37"/>
      <c r="I59" s="37"/>
    </row>
    <row r="60" spans="2:9" s="10" customFormat="1" ht="15.95" customHeight="1">
      <c r="B60" s="57">
        <v>45056</v>
      </c>
      <c r="C60" s="49">
        <v>28289</v>
      </c>
      <c r="D60" s="48" t="s">
        <v>128</v>
      </c>
      <c r="E60" s="16"/>
      <c r="F60" s="16">
        <v>300000</v>
      </c>
      <c r="G60" s="64">
        <f t="shared" si="0"/>
        <v>16908428.739999998</v>
      </c>
      <c r="H60" s="37"/>
      <c r="I60" s="37"/>
    </row>
    <row r="61" spans="2:9" s="10" customFormat="1" ht="15.95" customHeight="1">
      <c r="B61" s="57">
        <v>45056</v>
      </c>
      <c r="C61" s="63">
        <v>28292</v>
      </c>
      <c r="D61" s="48" t="s">
        <v>134</v>
      </c>
      <c r="E61" s="16"/>
      <c r="F61" s="16">
        <v>1170020</v>
      </c>
      <c r="G61" s="64">
        <f t="shared" si="0"/>
        <v>15738408.739999998</v>
      </c>
      <c r="H61" s="37"/>
      <c r="I61" s="37"/>
    </row>
    <row r="62" spans="2:9" s="10" customFormat="1" ht="15.95" customHeight="1">
      <c r="B62" s="57">
        <v>45056</v>
      </c>
      <c r="C62" s="63">
        <v>28290</v>
      </c>
      <c r="D62" s="48" t="s">
        <v>137</v>
      </c>
      <c r="E62" s="16"/>
      <c r="F62" s="16">
        <v>1330000</v>
      </c>
      <c r="G62" s="64">
        <f t="shared" si="0"/>
        <v>14408408.739999998</v>
      </c>
      <c r="H62" s="37"/>
      <c r="I62" s="37"/>
    </row>
    <row r="63" spans="2:9" s="10" customFormat="1" ht="15.95" customHeight="1">
      <c r="B63" s="57">
        <v>45056</v>
      </c>
      <c r="C63" s="49">
        <v>28293</v>
      </c>
      <c r="D63" s="48" t="s">
        <v>27</v>
      </c>
      <c r="E63" s="16"/>
      <c r="F63" s="16">
        <v>2196025</v>
      </c>
      <c r="G63" s="64">
        <f t="shared" si="0"/>
        <v>12212383.739999998</v>
      </c>
      <c r="H63" s="37"/>
      <c r="I63" s="37"/>
    </row>
    <row r="64" spans="2:9" s="10" customFormat="1" ht="15.95" customHeight="1">
      <c r="B64" s="57">
        <v>45056</v>
      </c>
      <c r="C64" s="49">
        <v>28222</v>
      </c>
      <c r="D64" s="48" t="s">
        <v>24</v>
      </c>
      <c r="E64" s="16"/>
      <c r="F64" s="16">
        <v>882550</v>
      </c>
      <c r="G64" s="64">
        <f t="shared" si="0"/>
        <v>11329833.739999998</v>
      </c>
      <c r="H64" s="37"/>
      <c r="I64" s="37"/>
    </row>
    <row r="65" spans="2:9" s="10" customFormat="1" ht="15.95" customHeight="1">
      <c r="B65" s="57">
        <v>45056</v>
      </c>
      <c r="C65" s="49">
        <v>30622038052</v>
      </c>
      <c r="D65" s="48" t="s">
        <v>27</v>
      </c>
      <c r="E65" s="16"/>
      <c r="F65" s="16">
        <v>360000</v>
      </c>
      <c r="G65" s="64">
        <f t="shared" si="0"/>
        <v>10969833.739999998</v>
      </c>
      <c r="H65" s="37"/>
      <c r="I65" s="37"/>
    </row>
    <row r="66" spans="2:9" s="10" customFormat="1" ht="15.95" customHeight="1">
      <c r="B66" s="57">
        <v>45056</v>
      </c>
      <c r="C66" s="49">
        <v>30620573442</v>
      </c>
      <c r="D66" s="48" t="s">
        <v>27</v>
      </c>
      <c r="E66" s="16"/>
      <c r="F66" s="16">
        <v>560000</v>
      </c>
      <c r="G66" s="64">
        <f t="shared" si="0"/>
        <v>10409833.739999998</v>
      </c>
      <c r="H66" s="37"/>
      <c r="I66" s="37"/>
    </row>
    <row r="67" spans="2:9" s="10" customFormat="1" ht="15.95" customHeight="1">
      <c r="B67" s="57">
        <v>45057</v>
      </c>
      <c r="C67" s="49">
        <v>521089565</v>
      </c>
      <c r="D67" s="48" t="s">
        <v>21</v>
      </c>
      <c r="E67" s="16">
        <v>770000</v>
      </c>
      <c r="F67" s="16"/>
      <c r="G67" s="64">
        <f t="shared" si="0"/>
        <v>11179833.739999998</v>
      </c>
      <c r="H67" s="37"/>
      <c r="I67" s="37"/>
    </row>
    <row r="68" spans="2:9" s="10" customFormat="1" ht="15.95" customHeight="1">
      <c r="B68" s="57">
        <v>45057</v>
      </c>
      <c r="C68" s="49">
        <v>30639616920</v>
      </c>
      <c r="D68" s="48" t="s">
        <v>47</v>
      </c>
      <c r="E68" s="16">
        <v>89000000</v>
      </c>
      <c r="F68" s="16"/>
      <c r="G68" s="64">
        <f t="shared" si="0"/>
        <v>100179833.73999999</v>
      </c>
      <c r="H68" s="37"/>
      <c r="I68" s="37"/>
    </row>
    <row r="69" spans="2:9" s="10" customFormat="1" ht="15.95" customHeight="1">
      <c r="B69" s="57">
        <v>45057</v>
      </c>
      <c r="C69" s="49">
        <v>30639612327</v>
      </c>
      <c r="D69" s="48" t="s">
        <v>47</v>
      </c>
      <c r="E69" s="16">
        <v>100000000</v>
      </c>
      <c r="F69" s="16"/>
      <c r="G69" s="64">
        <f t="shared" si="0"/>
        <v>200179833.74000001</v>
      </c>
      <c r="H69" s="37"/>
      <c r="I69" s="37"/>
    </row>
    <row r="70" spans="2:9" s="10" customFormat="1" ht="15.95" customHeight="1">
      <c r="B70" s="57">
        <v>45057</v>
      </c>
      <c r="C70" s="49">
        <v>30639592994</v>
      </c>
      <c r="D70" s="48" t="s">
        <v>47</v>
      </c>
      <c r="E70" s="16">
        <v>100000000</v>
      </c>
      <c r="F70" s="16"/>
      <c r="G70" s="64">
        <f t="shared" si="0"/>
        <v>300179833.74000001</v>
      </c>
      <c r="H70" s="37"/>
      <c r="I70" s="37"/>
    </row>
    <row r="71" spans="2:9" s="10" customFormat="1" ht="15.95" customHeight="1">
      <c r="B71" s="57">
        <v>45057</v>
      </c>
      <c r="C71" s="49">
        <v>30639587573</v>
      </c>
      <c r="D71" s="48" t="s">
        <v>47</v>
      </c>
      <c r="E71" s="16">
        <v>100000000</v>
      </c>
      <c r="F71" s="16"/>
      <c r="G71" s="64">
        <f t="shared" si="0"/>
        <v>400179833.74000001</v>
      </c>
      <c r="H71" s="37"/>
      <c r="I71" s="37"/>
    </row>
    <row r="72" spans="2:9" s="10" customFormat="1" ht="15.95" customHeight="1">
      <c r="B72" s="57">
        <v>45057</v>
      </c>
      <c r="C72" s="49">
        <v>28278</v>
      </c>
      <c r="D72" s="48" t="s">
        <v>119</v>
      </c>
      <c r="E72" s="16"/>
      <c r="F72" s="16">
        <v>136652</v>
      </c>
      <c r="G72" s="64">
        <f t="shared" si="0"/>
        <v>400043181.74000001</v>
      </c>
      <c r="H72" s="37"/>
      <c r="I72" s="37"/>
    </row>
    <row r="73" spans="2:9" s="10" customFormat="1" ht="15.95" customHeight="1">
      <c r="B73" s="57">
        <v>45058</v>
      </c>
      <c r="C73" s="49">
        <v>521088516</v>
      </c>
      <c r="D73" s="48" t="s">
        <v>21</v>
      </c>
      <c r="E73" s="16">
        <v>7300</v>
      </c>
      <c r="F73" s="16"/>
      <c r="G73" s="64">
        <f t="shared" si="0"/>
        <v>400050481.74000001</v>
      </c>
      <c r="H73" s="37"/>
      <c r="I73" s="37"/>
    </row>
    <row r="74" spans="2:9" s="10" customFormat="1" ht="15.95" customHeight="1">
      <c r="B74" s="57">
        <v>45058</v>
      </c>
      <c r="C74" s="63">
        <v>521088515</v>
      </c>
      <c r="D74" s="48" t="s">
        <v>21</v>
      </c>
      <c r="E74" s="16">
        <v>1343404</v>
      </c>
      <c r="F74" s="16"/>
      <c r="G74" s="64">
        <f t="shared" si="0"/>
        <v>401393885.74000001</v>
      </c>
      <c r="H74" s="37"/>
      <c r="I74" s="37"/>
    </row>
    <row r="75" spans="2:9" s="10" customFormat="1" ht="15.95" customHeight="1">
      <c r="B75" s="57">
        <v>45058</v>
      </c>
      <c r="C75" s="63">
        <v>521088512</v>
      </c>
      <c r="D75" s="48" t="s">
        <v>21</v>
      </c>
      <c r="E75" s="16">
        <v>223912</v>
      </c>
      <c r="F75" s="16"/>
      <c r="G75" s="64">
        <f t="shared" si="0"/>
        <v>401617797.74000001</v>
      </c>
      <c r="H75" s="37"/>
      <c r="I75" s="37"/>
    </row>
    <row r="76" spans="2:9" s="10" customFormat="1" ht="15.95" customHeight="1">
      <c r="B76" s="57">
        <v>45058</v>
      </c>
      <c r="C76" s="49">
        <v>162030195</v>
      </c>
      <c r="D76" s="48" t="s">
        <v>21</v>
      </c>
      <c r="E76" s="16">
        <v>9000000</v>
      </c>
      <c r="F76" s="16"/>
      <c r="G76" s="64">
        <f t="shared" si="0"/>
        <v>410617797.74000001</v>
      </c>
      <c r="H76" s="37"/>
      <c r="I76" s="37"/>
    </row>
    <row r="77" spans="2:9" s="10" customFormat="1" ht="15.95" customHeight="1">
      <c r="B77" s="57">
        <v>45058</v>
      </c>
      <c r="C77" s="49">
        <v>162030193</v>
      </c>
      <c r="D77" s="48" t="s">
        <v>21</v>
      </c>
      <c r="E77" s="16">
        <v>10000000</v>
      </c>
      <c r="F77" s="16"/>
      <c r="G77" s="64">
        <f t="shared" si="0"/>
        <v>420617797.74000001</v>
      </c>
      <c r="H77" s="37"/>
      <c r="I77" s="37"/>
    </row>
    <row r="78" spans="2:9" s="10" customFormat="1" ht="15.95" customHeight="1">
      <c r="B78" s="57">
        <v>45058</v>
      </c>
      <c r="C78" s="49">
        <v>162010121</v>
      </c>
      <c r="D78" s="48" t="s">
        <v>21</v>
      </c>
      <c r="E78" s="16">
        <v>2196025</v>
      </c>
      <c r="F78" s="16"/>
      <c r="G78" s="64">
        <f t="shared" si="0"/>
        <v>422813822.74000001</v>
      </c>
      <c r="H78" s="37"/>
      <c r="I78" s="37"/>
    </row>
    <row r="79" spans="2:9" s="10" customFormat="1" ht="15.95" customHeight="1">
      <c r="B79" s="57">
        <v>45058</v>
      </c>
      <c r="C79" s="49">
        <v>28069</v>
      </c>
      <c r="D79" s="48" t="s">
        <v>50</v>
      </c>
      <c r="E79" s="64"/>
      <c r="F79" s="64">
        <v>13500</v>
      </c>
      <c r="G79" s="64">
        <f t="shared" si="0"/>
        <v>422800322.74000001</v>
      </c>
      <c r="H79" s="37"/>
      <c r="I79" s="37"/>
    </row>
    <row r="80" spans="2:9" s="10" customFormat="1" ht="15.95" customHeight="1">
      <c r="B80" s="57">
        <v>45058</v>
      </c>
      <c r="C80" s="49">
        <v>28047</v>
      </c>
      <c r="D80" s="48" t="s">
        <v>51</v>
      </c>
      <c r="E80" s="64"/>
      <c r="F80" s="64">
        <v>18000</v>
      </c>
      <c r="G80" s="64">
        <f t="shared" si="0"/>
        <v>422782322.74000001</v>
      </c>
      <c r="H80" s="37"/>
      <c r="I80" s="37"/>
    </row>
    <row r="81" spans="2:9" s="10" customFormat="1" ht="15.95" customHeight="1">
      <c r="B81" s="57">
        <v>45058</v>
      </c>
      <c r="C81" s="49">
        <v>28049</v>
      </c>
      <c r="D81" s="48" t="s">
        <v>52</v>
      </c>
      <c r="E81" s="64"/>
      <c r="F81" s="64">
        <v>18000</v>
      </c>
      <c r="G81" s="64">
        <f t="shared" si="0"/>
        <v>422764322.74000001</v>
      </c>
      <c r="H81" s="37"/>
      <c r="I81" s="37"/>
    </row>
    <row r="82" spans="2:9" s="10" customFormat="1" ht="15.95" customHeight="1">
      <c r="B82" s="57">
        <v>45058</v>
      </c>
      <c r="C82" s="49">
        <v>28052</v>
      </c>
      <c r="D82" s="48" t="s">
        <v>53</v>
      </c>
      <c r="E82" s="64"/>
      <c r="F82" s="64">
        <v>18000</v>
      </c>
      <c r="G82" s="64">
        <f t="shared" si="0"/>
        <v>422746322.74000001</v>
      </c>
      <c r="H82" s="37"/>
      <c r="I82" s="37"/>
    </row>
    <row r="83" spans="2:9" s="10" customFormat="1" ht="15.95" customHeight="1">
      <c r="B83" s="57">
        <v>45058</v>
      </c>
      <c r="C83" s="49">
        <v>28076</v>
      </c>
      <c r="D83" s="48" t="s">
        <v>54</v>
      </c>
      <c r="E83" s="64"/>
      <c r="F83" s="64">
        <v>18000</v>
      </c>
      <c r="G83" s="64">
        <f t="shared" si="0"/>
        <v>422728322.74000001</v>
      </c>
      <c r="H83" s="37"/>
      <c r="I83" s="37"/>
    </row>
    <row r="84" spans="2:9" s="10" customFormat="1" ht="15.95" customHeight="1">
      <c r="B84" s="57">
        <v>45058</v>
      </c>
      <c r="C84" s="49">
        <v>28077</v>
      </c>
      <c r="D84" s="48" t="s">
        <v>55</v>
      </c>
      <c r="E84" s="64"/>
      <c r="F84" s="64">
        <v>18000</v>
      </c>
      <c r="G84" s="64">
        <f t="shared" si="0"/>
        <v>422710322.74000001</v>
      </c>
      <c r="H84" s="37"/>
      <c r="I84" s="37"/>
    </row>
    <row r="85" spans="2:9" s="10" customFormat="1" ht="15.95" customHeight="1">
      <c r="B85" s="57">
        <v>45058</v>
      </c>
      <c r="C85" s="49">
        <v>28079</v>
      </c>
      <c r="D85" s="48" t="s">
        <v>56</v>
      </c>
      <c r="E85" s="64"/>
      <c r="F85" s="64">
        <v>18000</v>
      </c>
      <c r="G85" s="64">
        <f t="shared" si="0"/>
        <v>422692322.74000001</v>
      </c>
      <c r="H85" s="37"/>
      <c r="I85" s="37"/>
    </row>
    <row r="86" spans="2:9" s="10" customFormat="1" ht="15.95" customHeight="1">
      <c r="B86" s="57">
        <v>45058</v>
      </c>
      <c r="C86" s="49">
        <v>28084</v>
      </c>
      <c r="D86" s="48" t="s">
        <v>57</v>
      </c>
      <c r="E86" s="64"/>
      <c r="F86" s="64">
        <v>18000</v>
      </c>
      <c r="G86" s="64">
        <f t="shared" si="0"/>
        <v>422674322.74000001</v>
      </c>
      <c r="H86" s="37"/>
      <c r="I86" s="37"/>
    </row>
    <row r="87" spans="2:9" s="10" customFormat="1" ht="15.95" customHeight="1">
      <c r="B87" s="57">
        <v>45058</v>
      </c>
      <c r="C87" s="49">
        <v>28086</v>
      </c>
      <c r="D87" s="48" t="s">
        <v>58</v>
      </c>
      <c r="E87" s="64"/>
      <c r="F87" s="64">
        <v>18000</v>
      </c>
      <c r="G87" s="64">
        <f t="shared" si="0"/>
        <v>422656322.74000001</v>
      </c>
      <c r="H87" s="37"/>
      <c r="I87" s="37"/>
    </row>
    <row r="88" spans="2:9" s="10" customFormat="1" ht="15.95" customHeight="1">
      <c r="B88" s="57">
        <v>45058</v>
      </c>
      <c r="C88" s="49">
        <v>28089</v>
      </c>
      <c r="D88" s="48" t="s">
        <v>59</v>
      </c>
      <c r="E88" s="64"/>
      <c r="F88" s="64">
        <v>18000</v>
      </c>
      <c r="G88" s="64">
        <f t="shared" si="0"/>
        <v>422638322.74000001</v>
      </c>
      <c r="H88" s="37"/>
      <c r="I88" s="37"/>
    </row>
    <row r="89" spans="2:9" s="10" customFormat="1" ht="15.95" customHeight="1">
      <c r="B89" s="57">
        <v>45058</v>
      </c>
      <c r="C89" s="49">
        <v>28095</v>
      </c>
      <c r="D89" s="48" t="s">
        <v>56</v>
      </c>
      <c r="E89" s="64"/>
      <c r="F89" s="64">
        <v>18000</v>
      </c>
      <c r="G89" s="64">
        <f t="shared" si="0"/>
        <v>422620322.74000001</v>
      </c>
      <c r="H89" s="37"/>
      <c r="I89" s="37"/>
    </row>
    <row r="90" spans="2:9" s="10" customFormat="1" ht="15.95" customHeight="1">
      <c r="B90" s="57">
        <v>45058</v>
      </c>
      <c r="C90" s="49">
        <v>28075</v>
      </c>
      <c r="D90" s="48" t="s">
        <v>60</v>
      </c>
      <c r="E90" s="64"/>
      <c r="F90" s="64">
        <v>22500</v>
      </c>
      <c r="G90" s="64">
        <f t="shared" si="0"/>
        <v>422597822.74000001</v>
      </c>
      <c r="H90" s="37"/>
      <c r="I90" s="37"/>
    </row>
    <row r="91" spans="2:9" s="10" customFormat="1" ht="15.95" customHeight="1">
      <c r="B91" s="57">
        <v>45058</v>
      </c>
      <c r="C91" s="49">
        <v>28080</v>
      </c>
      <c r="D91" s="48" t="s">
        <v>61</v>
      </c>
      <c r="E91" s="64"/>
      <c r="F91" s="64">
        <v>22500</v>
      </c>
      <c r="G91" s="64">
        <f t="shared" si="0"/>
        <v>422575322.74000001</v>
      </c>
      <c r="H91" s="37"/>
      <c r="I91" s="37"/>
    </row>
    <row r="92" spans="2:9" s="10" customFormat="1" ht="15.95" customHeight="1">
      <c r="B92" s="57">
        <v>45058</v>
      </c>
      <c r="C92" s="49">
        <v>28090</v>
      </c>
      <c r="D92" s="48" t="s">
        <v>62</v>
      </c>
      <c r="E92" s="64"/>
      <c r="F92" s="64">
        <v>22500</v>
      </c>
      <c r="G92" s="64">
        <f t="shared" si="0"/>
        <v>422552822.74000001</v>
      </c>
      <c r="H92" s="37"/>
      <c r="I92" s="37"/>
    </row>
    <row r="93" spans="2:9" s="10" customFormat="1" ht="15.95" customHeight="1">
      <c r="B93" s="57">
        <v>45058</v>
      </c>
      <c r="C93" s="49">
        <v>28048</v>
      </c>
      <c r="D93" s="48" t="s">
        <v>63</v>
      </c>
      <c r="E93" s="64"/>
      <c r="F93" s="64">
        <v>22600</v>
      </c>
      <c r="G93" s="64">
        <f t="shared" si="0"/>
        <v>422530222.74000001</v>
      </c>
      <c r="H93" s="37"/>
      <c r="I93" s="37"/>
    </row>
    <row r="94" spans="2:9" s="10" customFormat="1" ht="15.95" customHeight="1">
      <c r="B94" s="57">
        <v>45058</v>
      </c>
      <c r="C94" s="49">
        <v>28070</v>
      </c>
      <c r="D94" s="48" t="s">
        <v>64</v>
      </c>
      <c r="E94" s="64"/>
      <c r="F94" s="64">
        <v>22600</v>
      </c>
      <c r="G94" s="64">
        <f t="shared" si="0"/>
        <v>422507622.74000001</v>
      </c>
      <c r="H94" s="37"/>
      <c r="I94" s="37"/>
    </row>
    <row r="95" spans="2:9" s="10" customFormat="1" ht="15.95" customHeight="1">
      <c r="B95" s="57">
        <v>45058</v>
      </c>
      <c r="C95" s="49">
        <v>28073</v>
      </c>
      <c r="D95" s="48" t="s">
        <v>65</v>
      </c>
      <c r="E95" s="64"/>
      <c r="F95" s="64">
        <v>22600</v>
      </c>
      <c r="G95" s="64">
        <f t="shared" si="0"/>
        <v>422485022.74000001</v>
      </c>
      <c r="H95" s="37"/>
      <c r="I95" s="37"/>
    </row>
    <row r="96" spans="2:9" s="10" customFormat="1" ht="15.95" customHeight="1">
      <c r="B96" s="57">
        <v>45058</v>
      </c>
      <c r="C96" s="49">
        <v>28062</v>
      </c>
      <c r="D96" s="48" t="s">
        <v>66</v>
      </c>
      <c r="E96" s="64"/>
      <c r="F96" s="64">
        <v>27000</v>
      </c>
      <c r="G96" s="64">
        <f t="shared" si="0"/>
        <v>422458022.74000001</v>
      </c>
      <c r="H96" s="37"/>
      <c r="I96" s="37"/>
    </row>
    <row r="97" spans="2:9" s="10" customFormat="1" ht="15.95" customHeight="1">
      <c r="B97" s="57">
        <v>45058</v>
      </c>
      <c r="C97" s="49">
        <v>28091</v>
      </c>
      <c r="D97" s="48" t="s">
        <v>67</v>
      </c>
      <c r="E97" s="64"/>
      <c r="F97" s="64">
        <v>27000</v>
      </c>
      <c r="G97" s="64">
        <f t="shared" si="0"/>
        <v>422431022.74000001</v>
      </c>
      <c r="H97" s="37"/>
      <c r="I97" s="37"/>
    </row>
    <row r="98" spans="2:9" s="10" customFormat="1" ht="15.95" customHeight="1">
      <c r="B98" s="57">
        <v>45058</v>
      </c>
      <c r="C98" s="49">
        <v>28092</v>
      </c>
      <c r="D98" s="48" t="s">
        <v>68</v>
      </c>
      <c r="E98" s="64"/>
      <c r="F98" s="64">
        <v>28250</v>
      </c>
      <c r="G98" s="64">
        <f t="shared" si="0"/>
        <v>422402772.74000001</v>
      </c>
      <c r="H98" s="37"/>
      <c r="I98" s="37"/>
    </row>
    <row r="99" spans="2:9" s="10" customFormat="1" ht="15.95" customHeight="1">
      <c r="B99" s="57">
        <v>45058</v>
      </c>
      <c r="C99" s="49">
        <v>28072</v>
      </c>
      <c r="D99" s="48" t="s">
        <v>69</v>
      </c>
      <c r="E99" s="64"/>
      <c r="F99" s="64">
        <v>32232.12</v>
      </c>
      <c r="G99" s="64">
        <f t="shared" si="0"/>
        <v>422370540.62</v>
      </c>
      <c r="H99" s="37"/>
      <c r="I99" s="37"/>
    </row>
    <row r="100" spans="2:9" s="10" customFormat="1" ht="15.95" customHeight="1">
      <c r="B100" s="57">
        <v>45058</v>
      </c>
      <c r="C100" s="49">
        <v>28071</v>
      </c>
      <c r="D100" s="48" t="s">
        <v>70</v>
      </c>
      <c r="E100" s="64"/>
      <c r="F100" s="64">
        <v>33900</v>
      </c>
      <c r="G100" s="64">
        <f t="shared" si="0"/>
        <v>422336640.62</v>
      </c>
      <c r="H100" s="37"/>
      <c r="I100" s="37"/>
    </row>
    <row r="101" spans="2:9" s="10" customFormat="1" ht="15.95" customHeight="1">
      <c r="B101" s="57">
        <v>45058</v>
      </c>
      <c r="C101" s="49">
        <v>28088</v>
      </c>
      <c r="D101" s="48" t="s">
        <v>71</v>
      </c>
      <c r="E101" s="64"/>
      <c r="F101" s="64">
        <v>33900</v>
      </c>
      <c r="G101" s="64">
        <f t="shared" si="0"/>
        <v>422302740.62</v>
      </c>
      <c r="H101" s="37"/>
      <c r="I101" s="37"/>
    </row>
    <row r="102" spans="2:9" s="10" customFormat="1" ht="15.95" customHeight="1">
      <c r="B102" s="57">
        <v>45058</v>
      </c>
      <c r="C102" s="49">
        <v>28093</v>
      </c>
      <c r="D102" s="48" t="s">
        <v>72</v>
      </c>
      <c r="E102" s="64"/>
      <c r="F102" s="64">
        <v>33900</v>
      </c>
      <c r="G102" s="64">
        <f t="shared" si="0"/>
        <v>422268840.62</v>
      </c>
      <c r="H102" s="37"/>
      <c r="I102" s="37"/>
    </row>
    <row r="103" spans="2:9" s="10" customFormat="1" ht="15.95" customHeight="1">
      <c r="B103" s="57">
        <v>45058</v>
      </c>
      <c r="C103" s="49">
        <v>28099</v>
      </c>
      <c r="D103" s="48" t="s">
        <v>73</v>
      </c>
      <c r="E103" s="64"/>
      <c r="F103" s="64">
        <v>33900</v>
      </c>
      <c r="G103" s="64">
        <f t="shared" si="0"/>
        <v>422234940.62</v>
      </c>
      <c r="H103" s="37"/>
      <c r="I103" s="37"/>
    </row>
    <row r="104" spans="2:9" s="10" customFormat="1" ht="15.95" customHeight="1">
      <c r="B104" s="57">
        <v>45058</v>
      </c>
      <c r="C104" s="49">
        <v>28083</v>
      </c>
      <c r="D104" s="48" t="s">
        <v>74</v>
      </c>
      <c r="E104" s="64"/>
      <c r="F104" s="64">
        <v>45200</v>
      </c>
      <c r="G104" s="64">
        <f t="shared" si="0"/>
        <v>422189740.62</v>
      </c>
      <c r="H104" s="37"/>
      <c r="I104" s="37"/>
    </row>
    <row r="105" spans="2:9" s="10" customFormat="1" ht="15.95" customHeight="1">
      <c r="B105" s="57">
        <v>45058</v>
      </c>
      <c r="C105" s="49">
        <v>28041</v>
      </c>
      <c r="D105" s="48" t="s">
        <v>75</v>
      </c>
      <c r="E105" s="64"/>
      <c r="F105" s="64">
        <v>54000</v>
      </c>
      <c r="G105" s="64">
        <f t="shared" si="0"/>
        <v>422135740.62</v>
      </c>
      <c r="H105" s="37"/>
      <c r="I105" s="37"/>
    </row>
    <row r="106" spans="2:9" s="10" customFormat="1" ht="15.95" customHeight="1">
      <c r="B106" s="57">
        <v>45058</v>
      </c>
      <c r="C106" s="49">
        <v>28044</v>
      </c>
      <c r="D106" s="48" t="s">
        <v>76</v>
      </c>
      <c r="E106" s="64"/>
      <c r="F106" s="64">
        <v>54000</v>
      </c>
      <c r="G106" s="64">
        <f t="shared" si="0"/>
        <v>422081740.62</v>
      </c>
      <c r="H106" s="37"/>
      <c r="I106" s="37"/>
    </row>
    <row r="107" spans="2:9" s="10" customFormat="1" ht="15.95" customHeight="1">
      <c r="B107" s="57">
        <v>45058</v>
      </c>
      <c r="C107" s="49">
        <v>28057</v>
      </c>
      <c r="D107" s="48" t="s">
        <v>77</v>
      </c>
      <c r="E107" s="64"/>
      <c r="F107" s="64">
        <v>54000</v>
      </c>
      <c r="G107" s="64">
        <f t="shared" si="0"/>
        <v>422027740.62</v>
      </c>
      <c r="H107" s="37"/>
      <c r="I107" s="37"/>
    </row>
    <row r="108" spans="2:9" s="10" customFormat="1" ht="15.95" customHeight="1">
      <c r="B108" s="57">
        <v>45058</v>
      </c>
      <c r="C108" s="49">
        <v>28066</v>
      </c>
      <c r="D108" s="48" t="s">
        <v>78</v>
      </c>
      <c r="E108" s="64"/>
      <c r="F108" s="64">
        <v>56500</v>
      </c>
      <c r="G108" s="64">
        <f t="shared" si="0"/>
        <v>421971240.62</v>
      </c>
      <c r="H108" s="37"/>
      <c r="I108" s="37"/>
    </row>
    <row r="109" spans="2:9" s="10" customFormat="1" ht="15.95" customHeight="1">
      <c r="B109" s="57">
        <v>45058</v>
      </c>
      <c r="C109" s="49">
        <v>28068</v>
      </c>
      <c r="D109" s="48" t="s">
        <v>79</v>
      </c>
      <c r="E109" s="64"/>
      <c r="F109" s="64">
        <v>56500</v>
      </c>
      <c r="G109" s="64">
        <f t="shared" si="0"/>
        <v>421914740.62</v>
      </c>
      <c r="H109" s="37"/>
      <c r="I109" s="37"/>
    </row>
    <row r="110" spans="2:9" s="10" customFormat="1" ht="15.95" customHeight="1">
      <c r="B110" s="57">
        <v>45058</v>
      </c>
      <c r="C110" s="49">
        <v>28096</v>
      </c>
      <c r="D110" s="48" t="s">
        <v>80</v>
      </c>
      <c r="E110" s="64"/>
      <c r="F110" s="64">
        <v>56500</v>
      </c>
      <c r="G110" s="64">
        <f t="shared" si="0"/>
        <v>421858240.62</v>
      </c>
      <c r="H110" s="37"/>
      <c r="I110" s="37"/>
    </row>
    <row r="111" spans="2:9" s="10" customFormat="1" ht="15.95" customHeight="1">
      <c r="B111" s="57">
        <v>45058</v>
      </c>
      <c r="C111" s="49">
        <v>28100</v>
      </c>
      <c r="D111" s="48" t="s">
        <v>81</v>
      </c>
      <c r="E111" s="64"/>
      <c r="F111" s="64">
        <v>56500</v>
      </c>
      <c r="G111" s="64">
        <f t="shared" si="0"/>
        <v>421801740.62</v>
      </c>
      <c r="H111" s="37"/>
      <c r="I111" s="37"/>
    </row>
    <row r="112" spans="2:9" s="10" customFormat="1" ht="15.95" customHeight="1">
      <c r="B112" s="57">
        <v>45058</v>
      </c>
      <c r="C112" s="49">
        <v>28064</v>
      </c>
      <c r="D112" s="48" t="s">
        <v>82</v>
      </c>
      <c r="E112" s="64"/>
      <c r="F112" s="64">
        <v>67500</v>
      </c>
      <c r="G112" s="64">
        <f t="shared" si="0"/>
        <v>421734240.62</v>
      </c>
      <c r="H112" s="37"/>
      <c r="I112" s="37"/>
    </row>
    <row r="113" spans="2:9" s="10" customFormat="1" ht="15.95" customHeight="1">
      <c r="B113" s="57">
        <v>45058</v>
      </c>
      <c r="C113" s="49">
        <v>28063</v>
      </c>
      <c r="D113" s="48" t="s">
        <v>83</v>
      </c>
      <c r="E113" s="64"/>
      <c r="F113" s="64">
        <v>67800</v>
      </c>
      <c r="G113" s="64">
        <f t="shared" si="0"/>
        <v>421666440.62</v>
      </c>
      <c r="H113" s="37"/>
      <c r="I113" s="37"/>
    </row>
    <row r="114" spans="2:9" s="10" customFormat="1" ht="15.95" customHeight="1">
      <c r="B114" s="57">
        <v>45058</v>
      </c>
      <c r="C114" s="49">
        <v>28098</v>
      </c>
      <c r="D114" s="48" t="s">
        <v>84</v>
      </c>
      <c r="E114" s="64"/>
      <c r="F114" s="64">
        <v>67800</v>
      </c>
      <c r="G114" s="64">
        <f t="shared" si="0"/>
        <v>421598640.62</v>
      </c>
      <c r="H114" s="37"/>
      <c r="I114" s="37"/>
    </row>
    <row r="115" spans="2:9" s="10" customFormat="1" ht="15.95" customHeight="1">
      <c r="B115" s="57">
        <v>45058</v>
      </c>
      <c r="C115" s="49">
        <v>28104</v>
      </c>
      <c r="D115" s="48" t="s">
        <v>211</v>
      </c>
      <c r="E115" s="64"/>
      <c r="F115" s="64">
        <v>67800</v>
      </c>
      <c r="G115" s="64">
        <f t="shared" si="0"/>
        <v>421530840.62</v>
      </c>
      <c r="H115" s="37"/>
      <c r="I115" s="37"/>
    </row>
    <row r="116" spans="2:9" s="10" customFormat="1" ht="15.95" customHeight="1">
      <c r="B116" s="57">
        <v>45058</v>
      </c>
      <c r="C116" s="49">
        <v>28065</v>
      </c>
      <c r="D116" s="48" t="s">
        <v>86</v>
      </c>
      <c r="E116" s="64"/>
      <c r="F116" s="64">
        <v>72000</v>
      </c>
      <c r="G116" s="64">
        <f t="shared" si="0"/>
        <v>421458840.62</v>
      </c>
      <c r="H116" s="37"/>
      <c r="I116" s="37"/>
    </row>
    <row r="117" spans="2:9" s="10" customFormat="1" ht="15.95" customHeight="1">
      <c r="B117" s="57">
        <v>45058</v>
      </c>
      <c r="C117" s="49">
        <v>28102</v>
      </c>
      <c r="D117" s="48" t="s">
        <v>37</v>
      </c>
      <c r="E117" s="64"/>
      <c r="F117" s="64">
        <v>90000</v>
      </c>
      <c r="G117" s="64">
        <f t="shared" si="0"/>
        <v>421368840.62</v>
      </c>
      <c r="H117" s="37"/>
      <c r="I117" s="37"/>
    </row>
    <row r="118" spans="2:9" s="10" customFormat="1" ht="15.95" customHeight="1">
      <c r="B118" s="57">
        <v>45058</v>
      </c>
      <c r="C118" s="49">
        <v>28067</v>
      </c>
      <c r="D118" s="48" t="s">
        <v>87</v>
      </c>
      <c r="E118" s="64"/>
      <c r="F118" s="64">
        <v>90400</v>
      </c>
      <c r="G118" s="64">
        <f t="shared" si="0"/>
        <v>421278440.62</v>
      </c>
      <c r="H118" s="37"/>
      <c r="I118" s="37"/>
    </row>
    <row r="119" spans="2:9" s="10" customFormat="1" ht="15.95" customHeight="1">
      <c r="B119" s="57">
        <v>45058</v>
      </c>
      <c r="C119" s="49">
        <v>28039</v>
      </c>
      <c r="D119" s="48" t="s">
        <v>88</v>
      </c>
      <c r="E119" s="64"/>
      <c r="F119" s="64">
        <v>108000</v>
      </c>
      <c r="G119" s="64">
        <f t="shared" si="0"/>
        <v>421170440.62</v>
      </c>
      <c r="H119" s="37"/>
      <c r="I119" s="37"/>
    </row>
    <row r="120" spans="2:9" s="10" customFormat="1" ht="15.95" customHeight="1">
      <c r="B120" s="57">
        <v>45058</v>
      </c>
      <c r="C120" s="49">
        <v>28060</v>
      </c>
      <c r="D120" s="48" t="s">
        <v>89</v>
      </c>
      <c r="E120" s="64"/>
      <c r="F120" s="64">
        <v>135000</v>
      </c>
      <c r="G120" s="64">
        <f t="shared" si="0"/>
        <v>421035440.62</v>
      </c>
      <c r="H120" s="37"/>
      <c r="I120" s="37"/>
    </row>
    <row r="121" spans="2:9" s="10" customFormat="1" ht="15.95" customHeight="1">
      <c r="B121" s="57">
        <v>45058</v>
      </c>
      <c r="C121" s="49">
        <v>28061</v>
      </c>
      <c r="D121" s="48" t="s">
        <v>90</v>
      </c>
      <c r="E121" s="64"/>
      <c r="F121" s="64">
        <v>135600</v>
      </c>
      <c r="G121" s="64">
        <f t="shared" si="0"/>
        <v>420899840.62</v>
      </c>
      <c r="H121" s="37"/>
      <c r="I121" s="37"/>
    </row>
    <row r="122" spans="2:9" s="10" customFormat="1" ht="15.95" customHeight="1">
      <c r="B122" s="57">
        <v>45058</v>
      </c>
      <c r="C122" s="49">
        <v>28042</v>
      </c>
      <c r="D122" s="48" t="s">
        <v>91</v>
      </c>
      <c r="E122" s="64"/>
      <c r="F122" s="64">
        <v>180800</v>
      </c>
      <c r="G122" s="64">
        <f t="shared" si="0"/>
        <v>420719040.62</v>
      </c>
      <c r="H122" s="37"/>
      <c r="I122" s="37"/>
    </row>
    <row r="123" spans="2:9" s="10" customFormat="1" ht="15.95" customHeight="1">
      <c r="B123" s="57">
        <v>45058</v>
      </c>
      <c r="C123" s="49">
        <v>28097</v>
      </c>
      <c r="D123" s="48" t="s">
        <v>92</v>
      </c>
      <c r="E123" s="64"/>
      <c r="F123" s="64">
        <v>282500</v>
      </c>
      <c r="G123" s="64">
        <f t="shared" si="0"/>
        <v>420436540.62</v>
      </c>
      <c r="H123" s="37"/>
      <c r="I123" s="37"/>
    </row>
    <row r="124" spans="2:9" s="10" customFormat="1" ht="15.95" customHeight="1">
      <c r="B124" s="57">
        <v>45058</v>
      </c>
      <c r="C124" s="49">
        <v>28108</v>
      </c>
      <c r="D124" s="48" t="s">
        <v>93</v>
      </c>
      <c r="E124" s="64"/>
      <c r="F124" s="64">
        <v>18000</v>
      </c>
      <c r="G124" s="64">
        <f t="shared" si="0"/>
        <v>420418540.62</v>
      </c>
      <c r="H124" s="37"/>
      <c r="I124" s="37"/>
    </row>
    <row r="125" spans="2:9" s="10" customFormat="1" ht="15.95" customHeight="1">
      <c r="B125" s="57">
        <v>45058</v>
      </c>
      <c r="C125" s="49">
        <v>28109</v>
      </c>
      <c r="D125" s="48" t="s">
        <v>94</v>
      </c>
      <c r="E125" s="64"/>
      <c r="F125" s="64">
        <v>28250</v>
      </c>
      <c r="G125" s="64">
        <f t="shared" si="0"/>
        <v>420390290.62</v>
      </c>
      <c r="H125" s="37"/>
      <c r="I125" s="37"/>
    </row>
    <row r="126" spans="2:9" s="10" customFormat="1" ht="15.95" customHeight="1">
      <c r="B126" s="57">
        <v>45058</v>
      </c>
      <c r="C126" s="49">
        <v>28110</v>
      </c>
      <c r="D126" s="48" t="s">
        <v>95</v>
      </c>
      <c r="E126" s="64"/>
      <c r="F126" s="64">
        <v>28250</v>
      </c>
      <c r="G126" s="64">
        <f t="shared" si="0"/>
        <v>420362040.62</v>
      </c>
      <c r="H126" s="37"/>
      <c r="I126" s="37"/>
    </row>
    <row r="127" spans="2:9" s="10" customFormat="1" ht="15.95" customHeight="1">
      <c r="B127" s="57">
        <v>45058</v>
      </c>
      <c r="C127" s="49">
        <v>28111</v>
      </c>
      <c r="D127" s="48" t="s">
        <v>96</v>
      </c>
      <c r="E127" s="64"/>
      <c r="F127" s="64">
        <v>67800</v>
      </c>
      <c r="G127" s="64">
        <f t="shared" si="0"/>
        <v>420294240.62</v>
      </c>
      <c r="H127" s="37"/>
      <c r="I127" s="37"/>
    </row>
    <row r="128" spans="2:9" s="10" customFormat="1" ht="15.95" customHeight="1">
      <c r="B128" s="57">
        <v>45058</v>
      </c>
      <c r="C128" s="49">
        <v>28107</v>
      </c>
      <c r="D128" s="48" t="s">
        <v>97</v>
      </c>
      <c r="E128" s="64"/>
      <c r="F128" s="64">
        <v>90400</v>
      </c>
      <c r="G128" s="64">
        <f t="shared" si="0"/>
        <v>420203840.62</v>
      </c>
      <c r="H128" s="37"/>
      <c r="I128" s="37"/>
    </row>
    <row r="129" spans="2:9" s="10" customFormat="1" ht="15.95" customHeight="1">
      <c r="B129" s="57">
        <v>45058</v>
      </c>
      <c r="C129" s="49">
        <v>28112</v>
      </c>
      <c r="D129" s="48" t="s">
        <v>98</v>
      </c>
      <c r="E129" s="64"/>
      <c r="F129" s="64">
        <v>237300</v>
      </c>
      <c r="G129" s="64">
        <f t="shared" si="0"/>
        <v>419966540.62</v>
      </c>
      <c r="H129" s="37"/>
      <c r="I129" s="37"/>
    </row>
    <row r="130" spans="2:9" s="10" customFormat="1" ht="15.95" customHeight="1">
      <c r="B130" s="57">
        <v>45058</v>
      </c>
      <c r="C130" s="49">
        <v>28120</v>
      </c>
      <c r="D130" s="48" t="s">
        <v>99</v>
      </c>
      <c r="E130" s="64"/>
      <c r="F130" s="64">
        <v>22600</v>
      </c>
      <c r="G130" s="64">
        <f t="shared" si="0"/>
        <v>419943940.62</v>
      </c>
      <c r="H130" s="37"/>
      <c r="I130" s="37"/>
    </row>
    <row r="131" spans="2:9" s="10" customFormat="1" ht="15.95" customHeight="1">
      <c r="B131" s="57">
        <v>45058</v>
      </c>
      <c r="C131" s="49">
        <v>28116</v>
      </c>
      <c r="D131" s="48" t="s">
        <v>100</v>
      </c>
      <c r="E131" s="64"/>
      <c r="F131" s="64">
        <v>28250</v>
      </c>
      <c r="G131" s="64">
        <f t="shared" si="0"/>
        <v>419915690.62</v>
      </c>
      <c r="H131" s="37"/>
      <c r="I131" s="37"/>
    </row>
    <row r="132" spans="2:9" s="10" customFormat="1" ht="15.95" customHeight="1">
      <c r="B132" s="57">
        <v>45058</v>
      </c>
      <c r="C132" s="49">
        <v>28124</v>
      </c>
      <c r="D132" s="48" t="s">
        <v>101</v>
      </c>
      <c r="E132" s="64"/>
      <c r="F132" s="64">
        <v>28250</v>
      </c>
      <c r="G132" s="64">
        <f t="shared" si="0"/>
        <v>419887440.62</v>
      </c>
      <c r="H132" s="37"/>
      <c r="I132" s="37"/>
    </row>
    <row r="133" spans="2:9" s="10" customFormat="1" ht="15.95" customHeight="1">
      <c r="B133" s="57">
        <v>45058</v>
      </c>
      <c r="C133" s="49">
        <v>28127</v>
      </c>
      <c r="D133" s="48" t="s">
        <v>102</v>
      </c>
      <c r="E133" s="64"/>
      <c r="F133" s="64">
        <v>28250</v>
      </c>
      <c r="G133" s="64">
        <f t="shared" si="0"/>
        <v>419859190.62</v>
      </c>
      <c r="H133" s="37"/>
      <c r="I133" s="37"/>
    </row>
    <row r="134" spans="2:9" s="10" customFormat="1" ht="15.95" customHeight="1">
      <c r="B134" s="57">
        <v>45058</v>
      </c>
      <c r="C134" s="49">
        <v>28114</v>
      </c>
      <c r="D134" s="48" t="s">
        <v>103</v>
      </c>
      <c r="E134" s="64"/>
      <c r="F134" s="64">
        <v>36000</v>
      </c>
      <c r="G134" s="64">
        <f t="shared" si="0"/>
        <v>419823190.62</v>
      </c>
      <c r="H134" s="37"/>
      <c r="I134" s="37"/>
    </row>
    <row r="135" spans="2:9" s="10" customFormat="1" ht="15.95" customHeight="1">
      <c r="B135" s="57">
        <v>45058</v>
      </c>
      <c r="C135" s="49">
        <v>28129</v>
      </c>
      <c r="D135" s="48" t="s">
        <v>104</v>
      </c>
      <c r="E135" s="64"/>
      <c r="F135" s="64">
        <v>36000</v>
      </c>
      <c r="G135" s="64">
        <f t="shared" si="0"/>
        <v>419787190.62</v>
      </c>
      <c r="H135" s="37"/>
      <c r="I135" s="37"/>
    </row>
    <row r="136" spans="2:9" s="10" customFormat="1" ht="15.95" customHeight="1">
      <c r="B136" s="57">
        <v>45058</v>
      </c>
      <c r="C136" s="49">
        <v>28117</v>
      </c>
      <c r="D136" s="48" t="s">
        <v>105</v>
      </c>
      <c r="E136" s="64"/>
      <c r="F136" s="64">
        <v>45000</v>
      </c>
      <c r="G136" s="64">
        <f t="shared" si="0"/>
        <v>419742190.62</v>
      </c>
      <c r="H136" s="37"/>
      <c r="I136" s="37"/>
    </row>
    <row r="137" spans="2:9" s="10" customFormat="1" ht="15.95" customHeight="1">
      <c r="B137" s="57">
        <v>45058</v>
      </c>
      <c r="C137" s="49">
        <v>28126</v>
      </c>
      <c r="D137" s="48" t="s">
        <v>106</v>
      </c>
      <c r="E137" s="64"/>
      <c r="F137" s="64">
        <v>45200</v>
      </c>
      <c r="G137" s="64">
        <f t="shared" si="0"/>
        <v>419696990.62</v>
      </c>
      <c r="H137" s="37"/>
      <c r="I137" s="37"/>
    </row>
    <row r="138" spans="2:9" s="10" customFormat="1" ht="15.95" customHeight="1">
      <c r="B138" s="57">
        <v>45058</v>
      </c>
      <c r="C138" s="49">
        <v>28115</v>
      </c>
      <c r="D138" s="48" t="s">
        <v>107</v>
      </c>
      <c r="E138" s="64"/>
      <c r="F138" s="64">
        <v>54000</v>
      </c>
      <c r="G138" s="64">
        <f t="shared" si="0"/>
        <v>419642990.62</v>
      </c>
      <c r="H138" s="37"/>
      <c r="I138" s="37"/>
    </row>
    <row r="139" spans="2:9" s="10" customFormat="1" ht="15.95" customHeight="1">
      <c r="B139" s="57">
        <v>45058</v>
      </c>
      <c r="C139" s="49">
        <v>28122</v>
      </c>
      <c r="D139" s="48" t="s">
        <v>108</v>
      </c>
      <c r="E139" s="64"/>
      <c r="F139" s="64">
        <v>54000</v>
      </c>
      <c r="G139" s="64">
        <f t="shared" si="0"/>
        <v>419588990.62</v>
      </c>
      <c r="H139" s="37"/>
      <c r="I139" s="37"/>
    </row>
    <row r="140" spans="2:9" s="10" customFormat="1" ht="15.95" customHeight="1">
      <c r="B140" s="57">
        <v>45058</v>
      </c>
      <c r="C140" s="49">
        <v>28123</v>
      </c>
      <c r="D140" s="48" t="s">
        <v>109</v>
      </c>
      <c r="E140" s="64"/>
      <c r="F140" s="64">
        <v>67500</v>
      </c>
      <c r="G140" s="64">
        <f t="shared" si="0"/>
        <v>419521490.62</v>
      </c>
      <c r="H140" s="37"/>
      <c r="I140" s="37"/>
    </row>
    <row r="141" spans="2:9" s="10" customFormat="1" ht="15.95" customHeight="1">
      <c r="B141" s="57">
        <v>45058</v>
      </c>
      <c r="C141" s="49">
        <v>28121</v>
      </c>
      <c r="D141" s="48" t="s">
        <v>110</v>
      </c>
      <c r="E141" s="64"/>
      <c r="F141" s="64">
        <v>67800</v>
      </c>
      <c r="G141" s="64">
        <f t="shared" si="0"/>
        <v>419453690.62</v>
      </c>
      <c r="H141" s="37"/>
      <c r="I141" s="37"/>
    </row>
    <row r="142" spans="2:9" s="10" customFormat="1" ht="15.95" customHeight="1">
      <c r="B142" s="57">
        <v>45058</v>
      </c>
      <c r="C142" s="49">
        <v>28118</v>
      </c>
      <c r="D142" s="48" t="s">
        <v>111</v>
      </c>
      <c r="E142" s="64"/>
      <c r="F142" s="64">
        <v>88245.94</v>
      </c>
      <c r="G142" s="64">
        <f t="shared" si="0"/>
        <v>419365444.68000001</v>
      </c>
      <c r="H142" s="37"/>
      <c r="I142" s="37"/>
    </row>
    <row r="143" spans="2:9" s="10" customFormat="1" ht="15.95" customHeight="1">
      <c r="B143" s="57">
        <v>45058</v>
      </c>
      <c r="C143" s="49">
        <v>28125</v>
      </c>
      <c r="D143" s="48" t="s">
        <v>112</v>
      </c>
      <c r="E143" s="64"/>
      <c r="F143" s="64">
        <v>89966.080000000002</v>
      </c>
      <c r="G143" s="64">
        <f t="shared" si="0"/>
        <v>419275478.60000002</v>
      </c>
      <c r="H143" s="37"/>
      <c r="I143" s="37"/>
    </row>
    <row r="144" spans="2:9" s="10" customFormat="1" ht="15.95" customHeight="1">
      <c r="B144" s="57">
        <v>45058</v>
      </c>
      <c r="C144" s="49">
        <v>28128</v>
      </c>
      <c r="D144" s="48" t="s">
        <v>113</v>
      </c>
      <c r="E144" s="64"/>
      <c r="F144" s="64">
        <v>113000</v>
      </c>
      <c r="G144" s="64">
        <f t="shared" si="0"/>
        <v>419162478.60000002</v>
      </c>
      <c r="H144" s="37"/>
      <c r="I144" s="37"/>
    </row>
    <row r="145" spans="2:9" s="10" customFormat="1" ht="15.95" customHeight="1">
      <c r="B145" s="57">
        <v>45058</v>
      </c>
      <c r="C145" s="49">
        <v>28132</v>
      </c>
      <c r="D145" s="48" t="s">
        <v>91</v>
      </c>
      <c r="E145" s="64"/>
      <c r="F145" s="64">
        <v>180800</v>
      </c>
      <c r="G145" s="64">
        <f t="shared" si="0"/>
        <v>418981678.60000002</v>
      </c>
      <c r="H145" s="37"/>
      <c r="I145" s="37"/>
    </row>
    <row r="146" spans="2:9" s="10" customFormat="1" ht="15.95" customHeight="1">
      <c r="B146" s="57">
        <v>45058</v>
      </c>
      <c r="C146" s="49">
        <v>28220</v>
      </c>
      <c r="D146" s="48" t="s">
        <v>114</v>
      </c>
      <c r="E146" s="64"/>
      <c r="F146" s="64">
        <v>28980</v>
      </c>
      <c r="G146" s="64">
        <f t="shared" si="0"/>
        <v>418952698.60000002</v>
      </c>
      <c r="H146" s="37"/>
      <c r="I146" s="37"/>
    </row>
    <row r="147" spans="2:9" s="10" customFormat="1" ht="15.95" customHeight="1">
      <c r="B147" s="57">
        <v>45058</v>
      </c>
      <c r="C147" s="49">
        <v>28218</v>
      </c>
      <c r="D147" s="48" t="s">
        <v>39</v>
      </c>
      <c r="E147" s="64"/>
      <c r="F147" s="64">
        <v>29052</v>
      </c>
      <c r="G147" s="64">
        <f t="shared" si="0"/>
        <v>418923646.60000002</v>
      </c>
      <c r="H147" s="37"/>
      <c r="I147" s="37"/>
    </row>
    <row r="148" spans="2:9" s="10" customFormat="1" ht="15.95" customHeight="1">
      <c r="B148" s="57">
        <v>45058</v>
      </c>
      <c r="C148" s="49">
        <v>28189</v>
      </c>
      <c r="D148" s="48" t="s">
        <v>115</v>
      </c>
      <c r="E148" s="64"/>
      <c r="F148" s="64">
        <v>30690</v>
      </c>
      <c r="G148" s="64">
        <f t="shared" si="0"/>
        <v>418892956.60000002</v>
      </c>
      <c r="H148" s="37"/>
      <c r="I148" s="37"/>
    </row>
    <row r="149" spans="2:9" s="10" customFormat="1" ht="15.95" customHeight="1">
      <c r="B149" s="57">
        <v>45058</v>
      </c>
      <c r="C149" s="49">
        <v>28207</v>
      </c>
      <c r="D149" s="48" t="s">
        <v>32</v>
      </c>
      <c r="E149" s="64"/>
      <c r="F149" s="64">
        <v>262036</v>
      </c>
      <c r="G149" s="64">
        <f t="shared" si="0"/>
        <v>418630920.60000002</v>
      </c>
      <c r="H149" s="37"/>
      <c r="I149" s="37"/>
    </row>
    <row r="150" spans="2:9" s="10" customFormat="1" ht="15.95" customHeight="1">
      <c r="B150" s="57">
        <v>45058</v>
      </c>
      <c r="C150" s="49">
        <v>28208</v>
      </c>
      <c r="D150" s="48" t="s">
        <v>30</v>
      </c>
      <c r="E150" s="64"/>
      <c r="F150" s="64">
        <v>272112</v>
      </c>
      <c r="G150" s="64">
        <f t="shared" si="0"/>
        <v>418358808.60000002</v>
      </c>
      <c r="H150" s="37"/>
      <c r="I150" s="37"/>
    </row>
    <row r="151" spans="2:9" s="10" customFormat="1" ht="15.95" customHeight="1">
      <c r="B151" s="57">
        <v>45058</v>
      </c>
      <c r="C151" s="49">
        <v>28210</v>
      </c>
      <c r="D151" s="48" t="s">
        <v>116</v>
      </c>
      <c r="E151" s="64"/>
      <c r="F151" s="64">
        <v>485943.12</v>
      </c>
      <c r="G151" s="64">
        <f t="shared" si="0"/>
        <v>417872865.48000002</v>
      </c>
      <c r="H151" s="37"/>
      <c r="I151" s="37"/>
    </row>
    <row r="152" spans="2:9" s="10" customFormat="1" ht="15.95" customHeight="1">
      <c r="B152" s="57">
        <v>45058</v>
      </c>
      <c r="C152" s="49">
        <v>28214</v>
      </c>
      <c r="D152" s="48" t="s">
        <v>38</v>
      </c>
      <c r="E152" s="64"/>
      <c r="F152" s="64">
        <v>494230.47</v>
      </c>
      <c r="G152" s="64">
        <f t="shared" si="0"/>
        <v>417378635.00999999</v>
      </c>
      <c r="H152" s="37"/>
      <c r="I152" s="37"/>
    </row>
    <row r="153" spans="2:9" s="10" customFormat="1" ht="15.95" customHeight="1">
      <c r="B153" s="57">
        <v>45058</v>
      </c>
      <c r="C153" s="49">
        <v>28213</v>
      </c>
      <c r="D153" s="48" t="s">
        <v>40</v>
      </c>
      <c r="E153" s="64"/>
      <c r="F153" s="64">
        <v>496965.67</v>
      </c>
      <c r="G153" s="64">
        <f t="shared" si="0"/>
        <v>416881669.33999997</v>
      </c>
      <c r="H153" s="37"/>
      <c r="I153" s="37"/>
    </row>
    <row r="154" spans="2:9" s="10" customFormat="1" ht="15.95" customHeight="1">
      <c r="B154" s="57">
        <v>45058</v>
      </c>
      <c r="C154" s="49">
        <v>28216</v>
      </c>
      <c r="D154" s="48" t="s">
        <v>38</v>
      </c>
      <c r="E154" s="64"/>
      <c r="F154" s="64">
        <v>497877.04</v>
      </c>
      <c r="G154" s="64">
        <f t="shared" si="0"/>
        <v>416383792.29999995</v>
      </c>
      <c r="H154" s="37"/>
      <c r="I154" s="37"/>
    </row>
    <row r="155" spans="2:9" s="10" customFormat="1" ht="15.95" customHeight="1">
      <c r="B155" s="57">
        <v>45058</v>
      </c>
      <c r="C155" s="49">
        <v>28217</v>
      </c>
      <c r="D155" s="48" t="s">
        <v>39</v>
      </c>
      <c r="E155" s="16"/>
      <c r="F155" s="16">
        <v>515464.1</v>
      </c>
      <c r="G155" s="64">
        <f t="shared" si="0"/>
        <v>415868328.19999993</v>
      </c>
      <c r="H155" s="37"/>
      <c r="I155" s="37"/>
    </row>
    <row r="156" spans="2:9" s="10" customFormat="1" ht="15.95" customHeight="1">
      <c r="B156" s="57">
        <v>45058</v>
      </c>
      <c r="C156" s="49">
        <v>28188</v>
      </c>
      <c r="D156" s="48" t="s">
        <v>31</v>
      </c>
      <c r="E156" s="16"/>
      <c r="F156" s="16">
        <v>619400.42000000004</v>
      </c>
      <c r="G156" s="64">
        <f t="shared" si="0"/>
        <v>415248927.77999991</v>
      </c>
      <c r="H156" s="37"/>
      <c r="I156" s="37"/>
    </row>
    <row r="157" spans="2:9" s="10" customFormat="1" ht="15.95" customHeight="1">
      <c r="B157" s="57">
        <v>45058</v>
      </c>
      <c r="C157" s="63">
        <v>28215</v>
      </c>
      <c r="D157" s="48" t="s">
        <v>38</v>
      </c>
      <c r="E157" s="16"/>
      <c r="F157" s="16">
        <v>748868.02</v>
      </c>
      <c r="G157" s="64">
        <f t="shared" si="0"/>
        <v>414500059.75999993</v>
      </c>
      <c r="H157" s="37"/>
      <c r="I157" s="37"/>
    </row>
    <row r="158" spans="2:9" s="10" customFormat="1" ht="15.95" customHeight="1">
      <c r="B158" s="57">
        <v>45058</v>
      </c>
      <c r="C158" s="63">
        <v>28206</v>
      </c>
      <c r="D158" s="48" t="s">
        <v>32</v>
      </c>
      <c r="E158" s="16"/>
      <c r="F158" s="16">
        <v>1413134.79</v>
      </c>
      <c r="G158" s="64">
        <f t="shared" ref="G158:G221" si="1">+G157+E158-F158</f>
        <v>413086924.96999991</v>
      </c>
      <c r="H158" s="37"/>
      <c r="I158" s="37"/>
    </row>
    <row r="159" spans="2:9" s="10" customFormat="1" ht="15.95" customHeight="1">
      <c r="B159" s="57">
        <v>45058</v>
      </c>
      <c r="C159" s="49">
        <v>28199</v>
      </c>
      <c r="D159" s="48" t="s">
        <v>26</v>
      </c>
      <c r="E159" s="16"/>
      <c r="F159" s="16">
        <v>1463360</v>
      </c>
      <c r="G159" s="64">
        <f t="shared" si="1"/>
        <v>411623564.96999991</v>
      </c>
      <c r="H159" s="37"/>
      <c r="I159" s="37"/>
    </row>
    <row r="160" spans="2:9" s="10" customFormat="1" ht="15.95" customHeight="1">
      <c r="B160" s="57">
        <v>45058</v>
      </c>
      <c r="C160" s="49">
        <v>28245</v>
      </c>
      <c r="D160" s="48" t="s">
        <v>27</v>
      </c>
      <c r="E160" s="16"/>
      <c r="F160" s="16">
        <v>9000000</v>
      </c>
      <c r="G160" s="64">
        <f t="shared" si="1"/>
        <v>402623564.96999991</v>
      </c>
      <c r="H160" s="37"/>
      <c r="I160" s="37"/>
    </row>
    <row r="161" spans="2:9" s="10" customFormat="1" ht="15.95" customHeight="1">
      <c r="B161" s="57">
        <v>45058</v>
      </c>
      <c r="C161" s="49">
        <v>28231</v>
      </c>
      <c r="D161" s="48" t="s">
        <v>27</v>
      </c>
      <c r="E161" s="16"/>
      <c r="F161" s="16">
        <v>10000000</v>
      </c>
      <c r="G161" s="64">
        <f t="shared" si="1"/>
        <v>392623564.96999991</v>
      </c>
      <c r="H161" s="37"/>
      <c r="I161" s="37"/>
    </row>
    <row r="162" spans="2:9" s="10" customFormat="1" ht="15.95" customHeight="1">
      <c r="B162" s="57">
        <v>45058</v>
      </c>
      <c r="C162" s="49">
        <v>28232</v>
      </c>
      <c r="D162" s="48" t="s">
        <v>27</v>
      </c>
      <c r="E162" s="64"/>
      <c r="F162" s="64">
        <v>10000000</v>
      </c>
      <c r="G162" s="64">
        <f t="shared" si="1"/>
        <v>382623564.96999991</v>
      </c>
      <c r="H162" s="37"/>
      <c r="I162" s="37"/>
    </row>
    <row r="163" spans="2:9" s="10" customFormat="1" ht="15.95" customHeight="1">
      <c r="B163" s="57">
        <v>45058</v>
      </c>
      <c r="C163" s="49">
        <v>28233</v>
      </c>
      <c r="D163" s="48" t="s">
        <v>27</v>
      </c>
      <c r="E163" s="16"/>
      <c r="F163" s="16">
        <v>10000000</v>
      </c>
      <c r="G163" s="64">
        <f t="shared" si="1"/>
        <v>372623564.96999991</v>
      </c>
      <c r="H163" s="37"/>
      <c r="I163" s="37"/>
    </row>
    <row r="164" spans="2:9" s="10" customFormat="1" ht="15.95" customHeight="1">
      <c r="B164" s="57">
        <v>45058</v>
      </c>
      <c r="C164" s="49">
        <v>28234</v>
      </c>
      <c r="D164" s="48" t="s">
        <v>27</v>
      </c>
      <c r="E164" s="16"/>
      <c r="F164" s="16">
        <v>10000000</v>
      </c>
      <c r="G164" s="64">
        <f t="shared" si="1"/>
        <v>362623564.96999991</v>
      </c>
      <c r="H164" s="37"/>
      <c r="I164" s="37"/>
    </row>
    <row r="165" spans="2:9" s="10" customFormat="1" ht="15.95" customHeight="1">
      <c r="B165" s="57">
        <v>45058</v>
      </c>
      <c r="C165" s="49">
        <v>28235</v>
      </c>
      <c r="D165" s="48" t="s">
        <v>27</v>
      </c>
      <c r="E165" s="16"/>
      <c r="F165" s="16">
        <v>10000000</v>
      </c>
      <c r="G165" s="64">
        <f t="shared" si="1"/>
        <v>352623564.96999991</v>
      </c>
      <c r="H165" s="37"/>
      <c r="I165" s="37"/>
    </row>
    <row r="166" spans="2:9" s="10" customFormat="1" ht="15.95" customHeight="1">
      <c r="B166" s="57">
        <v>45058</v>
      </c>
      <c r="C166" s="49">
        <v>28236</v>
      </c>
      <c r="D166" s="48" t="s">
        <v>27</v>
      </c>
      <c r="E166" s="16"/>
      <c r="F166" s="16">
        <v>10000000</v>
      </c>
      <c r="G166" s="64">
        <f t="shared" si="1"/>
        <v>342623564.96999991</v>
      </c>
      <c r="H166" s="37"/>
      <c r="I166" s="37"/>
    </row>
    <row r="167" spans="2:9" s="10" customFormat="1" ht="15.95" customHeight="1">
      <c r="B167" s="57">
        <v>45058</v>
      </c>
      <c r="C167" s="49">
        <v>28237</v>
      </c>
      <c r="D167" s="48" t="s">
        <v>27</v>
      </c>
      <c r="E167" s="16"/>
      <c r="F167" s="16">
        <v>10000000</v>
      </c>
      <c r="G167" s="64">
        <f t="shared" si="1"/>
        <v>332623564.96999991</v>
      </c>
      <c r="H167" s="37"/>
      <c r="I167" s="37"/>
    </row>
    <row r="168" spans="2:9" s="10" customFormat="1" ht="15.95" customHeight="1">
      <c r="B168" s="57">
        <v>45058</v>
      </c>
      <c r="C168" s="63">
        <v>28238</v>
      </c>
      <c r="D168" s="48" t="s">
        <v>27</v>
      </c>
      <c r="E168" s="16"/>
      <c r="F168" s="16">
        <v>10000000</v>
      </c>
      <c r="G168" s="64">
        <f t="shared" si="1"/>
        <v>322623564.96999991</v>
      </c>
      <c r="H168" s="37"/>
      <c r="I168" s="37"/>
    </row>
    <row r="169" spans="2:9" s="10" customFormat="1" ht="15.95" customHeight="1">
      <c r="B169" s="57">
        <v>45058</v>
      </c>
      <c r="C169" s="63">
        <v>28240</v>
      </c>
      <c r="D169" s="48" t="s">
        <v>27</v>
      </c>
      <c r="E169" s="16"/>
      <c r="F169" s="16">
        <v>10000000</v>
      </c>
      <c r="G169" s="64">
        <f t="shared" si="1"/>
        <v>312623564.96999991</v>
      </c>
      <c r="H169" s="37"/>
      <c r="I169" s="37"/>
    </row>
    <row r="170" spans="2:9" s="10" customFormat="1" ht="15.95" customHeight="1">
      <c r="B170" s="57">
        <v>45058</v>
      </c>
      <c r="C170" s="49">
        <v>28241</v>
      </c>
      <c r="D170" s="48" t="s">
        <v>27</v>
      </c>
      <c r="E170" s="16"/>
      <c r="F170" s="16">
        <v>10000000</v>
      </c>
      <c r="G170" s="64">
        <f t="shared" si="1"/>
        <v>302623564.96999991</v>
      </c>
      <c r="H170" s="37"/>
      <c r="I170" s="37"/>
    </row>
    <row r="171" spans="2:9" s="10" customFormat="1" ht="15.95" customHeight="1">
      <c r="B171" s="57">
        <v>45058</v>
      </c>
      <c r="C171" s="49">
        <v>28242</v>
      </c>
      <c r="D171" s="48" t="s">
        <v>27</v>
      </c>
      <c r="E171" s="16"/>
      <c r="F171" s="16">
        <v>10000000</v>
      </c>
      <c r="G171" s="64">
        <f t="shared" si="1"/>
        <v>292623564.96999991</v>
      </c>
      <c r="H171" s="37"/>
      <c r="I171" s="37"/>
    </row>
    <row r="172" spans="2:9" s="10" customFormat="1" ht="15.95" customHeight="1">
      <c r="B172" s="57">
        <v>45058</v>
      </c>
      <c r="C172" s="49">
        <v>28243</v>
      </c>
      <c r="D172" s="48" t="s">
        <v>27</v>
      </c>
      <c r="E172" s="16"/>
      <c r="F172" s="16">
        <v>10000000</v>
      </c>
      <c r="G172" s="64">
        <f t="shared" si="1"/>
        <v>282623564.96999991</v>
      </c>
      <c r="H172" s="37"/>
      <c r="I172" s="37"/>
    </row>
    <row r="173" spans="2:9" s="10" customFormat="1" ht="15.95" customHeight="1">
      <c r="B173" s="57">
        <v>45058</v>
      </c>
      <c r="C173" s="49">
        <v>28244</v>
      </c>
      <c r="D173" s="48" t="s">
        <v>27</v>
      </c>
      <c r="E173" s="16"/>
      <c r="F173" s="16">
        <v>10000000</v>
      </c>
      <c r="G173" s="64">
        <f t="shared" si="1"/>
        <v>272623564.96999991</v>
      </c>
      <c r="H173" s="37"/>
      <c r="I173" s="37"/>
    </row>
    <row r="174" spans="2:9" s="10" customFormat="1" ht="15.95" customHeight="1">
      <c r="B174" s="57">
        <v>45058</v>
      </c>
      <c r="C174" s="49">
        <v>28246</v>
      </c>
      <c r="D174" s="48" t="s">
        <v>27</v>
      </c>
      <c r="E174" s="16"/>
      <c r="F174" s="16">
        <v>10000000</v>
      </c>
      <c r="G174" s="64">
        <f t="shared" si="1"/>
        <v>262623564.96999991</v>
      </c>
      <c r="H174" s="37"/>
      <c r="I174" s="37"/>
    </row>
    <row r="175" spans="2:9" s="10" customFormat="1" ht="15.95" customHeight="1">
      <c r="B175" s="57">
        <v>45058</v>
      </c>
      <c r="C175" s="49">
        <v>28247</v>
      </c>
      <c r="D175" s="48" t="s">
        <v>27</v>
      </c>
      <c r="E175" s="16"/>
      <c r="F175" s="16">
        <v>10000000</v>
      </c>
      <c r="G175" s="64">
        <f t="shared" si="1"/>
        <v>252623564.96999991</v>
      </c>
      <c r="H175" s="37"/>
      <c r="I175" s="37"/>
    </row>
    <row r="176" spans="2:9" s="10" customFormat="1" ht="15.95" customHeight="1">
      <c r="B176" s="57">
        <v>45058</v>
      </c>
      <c r="C176" s="49">
        <v>28248</v>
      </c>
      <c r="D176" s="48" t="s">
        <v>27</v>
      </c>
      <c r="E176" s="16"/>
      <c r="F176" s="16">
        <v>10000000</v>
      </c>
      <c r="G176" s="64">
        <f t="shared" si="1"/>
        <v>242623564.96999991</v>
      </c>
      <c r="H176" s="37"/>
      <c r="I176" s="37"/>
    </row>
    <row r="177" spans="2:9" s="10" customFormat="1" ht="15.95" customHeight="1">
      <c r="B177" s="57">
        <v>45058</v>
      </c>
      <c r="C177" s="49">
        <v>28249</v>
      </c>
      <c r="D177" s="48" t="s">
        <v>27</v>
      </c>
      <c r="E177" s="16"/>
      <c r="F177" s="16">
        <v>10000000</v>
      </c>
      <c r="G177" s="64">
        <f t="shared" si="1"/>
        <v>232623564.96999991</v>
      </c>
      <c r="H177" s="37"/>
      <c r="I177" s="37"/>
    </row>
    <row r="178" spans="2:9" s="10" customFormat="1" ht="15.95" customHeight="1">
      <c r="B178" s="57">
        <v>45058</v>
      </c>
      <c r="C178" s="49">
        <v>28250</v>
      </c>
      <c r="D178" s="48" t="s">
        <v>27</v>
      </c>
      <c r="E178" s="16"/>
      <c r="F178" s="16">
        <v>10000000</v>
      </c>
      <c r="G178" s="64">
        <f t="shared" si="1"/>
        <v>222623564.96999991</v>
      </c>
      <c r="H178" s="37"/>
      <c r="I178" s="37"/>
    </row>
    <row r="179" spans="2:9" s="10" customFormat="1" ht="15.95" customHeight="1">
      <c r="B179" s="57">
        <v>45058</v>
      </c>
      <c r="C179" s="49">
        <v>28251</v>
      </c>
      <c r="D179" s="48" t="s">
        <v>27</v>
      </c>
      <c r="E179" s="16"/>
      <c r="F179" s="16">
        <v>10000000</v>
      </c>
      <c r="G179" s="64">
        <f t="shared" si="1"/>
        <v>212623564.96999991</v>
      </c>
      <c r="H179" s="37"/>
      <c r="I179" s="37"/>
    </row>
    <row r="180" spans="2:9" s="10" customFormat="1" ht="15.95" customHeight="1">
      <c r="B180" s="57">
        <v>45058</v>
      </c>
      <c r="C180" s="49">
        <v>28252</v>
      </c>
      <c r="D180" s="48" t="s">
        <v>27</v>
      </c>
      <c r="E180" s="16"/>
      <c r="F180" s="16">
        <v>10000000</v>
      </c>
      <c r="G180" s="64">
        <f t="shared" si="1"/>
        <v>202623564.96999991</v>
      </c>
      <c r="H180" s="37"/>
      <c r="I180" s="37"/>
    </row>
    <row r="181" spans="2:9" s="10" customFormat="1" ht="15.95" customHeight="1">
      <c r="B181" s="57">
        <v>45058</v>
      </c>
      <c r="C181" s="49">
        <v>28253</v>
      </c>
      <c r="D181" s="48" t="s">
        <v>27</v>
      </c>
      <c r="E181" s="16"/>
      <c r="F181" s="16">
        <v>10000000</v>
      </c>
      <c r="G181" s="64">
        <f t="shared" si="1"/>
        <v>192623564.96999991</v>
      </c>
      <c r="H181" s="37"/>
      <c r="I181" s="37"/>
    </row>
    <row r="182" spans="2:9" s="10" customFormat="1" ht="15.95" customHeight="1">
      <c r="B182" s="57">
        <v>45058</v>
      </c>
      <c r="C182" s="49">
        <v>28254</v>
      </c>
      <c r="D182" s="48" t="s">
        <v>27</v>
      </c>
      <c r="E182" s="16"/>
      <c r="F182" s="16">
        <v>10000000</v>
      </c>
      <c r="G182" s="64">
        <f t="shared" si="1"/>
        <v>182623564.96999991</v>
      </c>
      <c r="H182" s="37"/>
      <c r="I182" s="37"/>
    </row>
    <row r="183" spans="2:9" s="10" customFormat="1" ht="15.95" customHeight="1">
      <c r="B183" s="57">
        <v>45058</v>
      </c>
      <c r="C183" s="49">
        <v>28255</v>
      </c>
      <c r="D183" s="48" t="s">
        <v>27</v>
      </c>
      <c r="E183" s="16"/>
      <c r="F183" s="16">
        <v>10000000</v>
      </c>
      <c r="G183" s="64">
        <f t="shared" si="1"/>
        <v>172623564.96999991</v>
      </c>
      <c r="H183" s="37"/>
      <c r="I183" s="37"/>
    </row>
    <row r="184" spans="2:9" s="10" customFormat="1" ht="15.95" customHeight="1">
      <c r="B184" s="57">
        <v>45058</v>
      </c>
      <c r="C184" s="49">
        <v>28256</v>
      </c>
      <c r="D184" s="48" t="s">
        <v>27</v>
      </c>
      <c r="E184" s="16"/>
      <c r="F184" s="16">
        <v>10000000</v>
      </c>
      <c r="G184" s="64">
        <f t="shared" si="1"/>
        <v>162623564.96999991</v>
      </c>
      <c r="H184" s="37"/>
      <c r="I184" s="37"/>
    </row>
    <row r="185" spans="2:9" s="10" customFormat="1" ht="15.95" customHeight="1">
      <c r="B185" s="57">
        <v>45058</v>
      </c>
      <c r="C185" s="49">
        <v>28257</v>
      </c>
      <c r="D185" s="48" t="s">
        <v>27</v>
      </c>
      <c r="E185" s="16"/>
      <c r="F185" s="16">
        <v>10000000</v>
      </c>
      <c r="G185" s="64">
        <f t="shared" si="1"/>
        <v>152623564.96999991</v>
      </c>
      <c r="H185" s="37"/>
      <c r="I185" s="37"/>
    </row>
    <row r="186" spans="2:9" s="10" customFormat="1" ht="15.95" customHeight="1">
      <c r="B186" s="57">
        <v>45058</v>
      </c>
      <c r="C186" s="49">
        <v>28258</v>
      </c>
      <c r="D186" s="48" t="s">
        <v>27</v>
      </c>
      <c r="E186" s="16"/>
      <c r="F186" s="16">
        <v>10000000</v>
      </c>
      <c r="G186" s="64">
        <f t="shared" si="1"/>
        <v>142623564.96999991</v>
      </c>
      <c r="H186" s="37"/>
      <c r="I186" s="37"/>
    </row>
    <row r="187" spans="2:9" s="10" customFormat="1" ht="15.95" customHeight="1">
      <c r="B187" s="57">
        <v>45058</v>
      </c>
      <c r="C187" s="49">
        <v>28259</v>
      </c>
      <c r="D187" s="48" t="s">
        <v>27</v>
      </c>
      <c r="E187" s="16"/>
      <c r="F187" s="16">
        <v>10000000</v>
      </c>
      <c r="G187" s="64">
        <f t="shared" si="1"/>
        <v>132623564.96999991</v>
      </c>
      <c r="H187" s="37"/>
      <c r="I187" s="37"/>
    </row>
    <row r="188" spans="2:9" s="10" customFormat="1" ht="15.95" customHeight="1">
      <c r="B188" s="57">
        <v>45058</v>
      </c>
      <c r="C188" s="49">
        <v>28260</v>
      </c>
      <c r="D188" s="48" t="s">
        <v>27</v>
      </c>
      <c r="E188" s="16"/>
      <c r="F188" s="16">
        <v>10000000</v>
      </c>
      <c r="G188" s="64">
        <f t="shared" si="1"/>
        <v>122623564.96999991</v>
      </c>
      <c r="H188" s="37"/>
      <c r="I188" s="37"/>
    </row>
    <row r="189" spans="2:9" s="10" customFormat="1" ht="15.95" customHeight="1">
      <c r="B189" s="57">
        <v>45058</v>
      </c>
      <c r="C189" s="49">
        <v>28261</v>
      </c>
      <c r="D189" s="48" t="s">
        <v>27</v>
      </c>
      <c r="E189" s="16"/>
      <c r="F189" s="16">
        <v>10000000</v>
      </c>
      <c r="G189" s="64">
        <f t="shared" si="1"/>
        <v>112623564.96999991</v>
      </c>
      <c r="H189" s="37"/>
      <c r="I189" s="37"/>
    </row>
    <row r="190" spans="2:9" s="10" customFormat="1" ht="15.95" customHeight="1">
      <c r="B190" s="57">
        <v>45058</v>
      </c>
      <c r="C190" s="49">
        <v>28262</v>
      </c>
      <c r="D190" s="48" t="s">
        <v>27</v>
      </c>
      <c r="E190" s="16"/>
      <c r="F190" s="16">
        <v>10000000</v>
      </c>
      <c r="G190" s="64">
        <f t="shared" si="1"/>
        <v>102623564.96999991</v>
      </c>
      <c r="H190" s="37"/>
      <c r="I190" s="37"/>
    </row>
    <row r="191" spans="2:9" s="10" customFormat="1" ht="15.95" customHeight="1">
      <c r="B191" s="57">
        <v>45058</v>
      </c>
      <c r="C191" s="63">
        <v>28263</v>
      </c>
      <c r="D191" s="48" t="s">
        <v>27</v>
      </c>
      <c r="E191" s="16"/>
      <c r="F191" s="16">
        <v>10000000</v>
      </c>
      <c r="G191" s="64">
        <f t="shared" si="1"/>
        <v>92623564.969999909</v>
      </c>
      <c r="H191" s="37"/>
      <c r="I191" s="37"/>
    </row>
    <row r="192" spans="2:9" s="10" customFormat="1" ht="15.95" customHeight="1">
      <c r="B192" s="57">
        <v>45058</v>
      </c>
      <c r="C192" s="49">
        <v>28264</v>
      </c>
      <c r="D192" s="48" t="s">
        <v>27</v>
      </c>
      <c r="E192" s="16"/>
      <c r="F192" s="16">
        <v>10000000</v>
      </c>
      <c r="G192" s="64">
        <f t="shared" si="1"/>
        <v>82623564.969999909</v>
      </c>
      <c r="H192" s="37"/>
      <c r="I192" s="37"/>
    </row>
    <row r="193" spans="2:9" s="10" customFormat="1" ht="15.95" customHeight="1">
      <c r="B193" s="57">
        <v>45058</v>
      </c>
      <c r="C193" s="49">
        <v>28265</v>
      </c>
      <c r="D193" s="48" t="s">
        <v>27</v>
      </c>
      <c r="E193" s="16"/>
      <c r="F193" s="16">
        <v>10000000</v>
      </c>
      <c r="G193" s="64">
        <f t="shared" si="1"/>
        <v>72623564.969999909</v>
      </c>
      <c r="H193" s="37"/>
      <c r="I193" s="37"/>
    </row>
    <row r="194" spans="2:9" s="10" customFormat="1" ht="15.95" customHeight="1">
      <c r="B194" s="57">
        <v>45058</v>
      </c>
      <c r="C194" s="49">
        <v>28266</v>
      </c>
      <c r="D194" s="48" t="s">
        <v>27</v>
      </c>
      <c r="E194" s="16"/>
      <c r="F194" s="16">
        <v>10000000</v>
      </c>
      <c r="G194" s="64">
        <f t="shared" si="1"/>
        <v>62623564.969999909</v>
      </c>
      <c r="H194" s="37"/>
      <c r="I194" s="37"/>
    </row>
    <row r="195" spans="2:9" s="10" customFormat="1" ht="15.95" customHeight="1">
      <c r="B195" s="57">
        <v>45058</v>
      </c>
      <c r="C195" s="49">
        <v>28268</v>
      </c>
      <c r="D195" s="48" t="s">
        <v>27</v>
      </c>
      <c r="E195" s="16"/>
      <c r="F195" s="16">
        <v>10000000</v>
      </c>
      <c r="G195" s="64">
        <f t="shared" si="1"/>
        <v>52623564.969999909</v>
      </c>
      <c r="H195" s="37"/>
      <c r="I195" s="37"/>
    </row>
    <row r="196" spans="2:9" s="10" customFormat="1" ht="15.95" customHeight="1">
      <c r="B196" s="57">
        <v>45058</v>
      </c>
      <c r="C196" s="49">
        <v>28269</v>
      </c>
      <c r="D196" s="48" t="s">
        <v>27</v>
      </c>
      <c r="E196" s="16"/>
      <c r="F196" s="16">
        <v>10000000</v>
      </c>
      <c r="G196" s="64">
        <f t="shared" si="1"/>
        <v>42623564.969999909</v>
      </c>
      <c r="H196" s="37"/>
      <c r="I196" s="37"/>
    </row>
    <row r="197" spans="2:9" s="10" customFormat="1" ht="15.95" customHeight="1">
      <c r="B197" s="57">
        <v>45058</v>
      </c>
      <c r="C197" s="49">
        <v>28270</v>
      </c>
      <c r="D197" s="48" t="s">
        <v>27</v>
      </c>
      <c r="E197" s="16"/>
      <c r="F197" s="16">
        <v>10000000</v>
      </c>
      <c r="G197" s="64">
        <f t="shared" si="1"/>
        <v>32623564.969999909</v>
      </c>
      <c r="H197" s="37"/>
      <c r="I197" s="37"/>
    </row>
    <row r="198" spans="2:9" s="10" customFormat="1" ht="15.95" customHeight="1">
      <c r="B198" s="57">
        <v>45058</v>
      </c>
      <c r="C198" s="49">
        <v>28271</v>
      </c>
      <c r="D198" s="48" t="s">
        <v>27</v>
      </c>
      <c r="E198" s="16"/>
      <c r="F198" s="16">
        <v>10000000</v>
      </c>
      <c r="G198" s="64">
        <f t="shared" si="1"/>
        <v>22623564.969999909</v>
      </c>
      <c r="H198" s="37"/>
      <c r="I198" s="37"/>
    </row>
    <row r="199" spans="2:9" s="10" customFormat="1" ht="15.95" customHeight="1">
      <c r="B199" s="57">
        <v>45058</v>
      </c>
      <c r="C199" s="49">
        <v>28342</v>
      </c>
      <c r="D199" s="48" t="s">
        <v>158</v>
      </c>
      <c r="E199" s="16"/>
      <c r="F199" s="16">
        <v>149243.46</v>
      </c>
      <c r="G199" s="64">
        <f t="shared" si="1"/>
        <v>22474321.509999909</v>
      </c>
      <c r="H199" s="37"/>
      <c r="I199" s="37"/>
    </row>
    <row r="200" spans="2:9" s="10" customFormat="1" ht="15.95" customHeight="1">
      <c r="B200" s="57">
        <v>45058</v>
      </c>
      <c r="C200" s="49">
        <v>28442</v>
      </c>
      <c r="D200" s="48" t="s">
        <v>27</v>
      </c>
      <c r="E200" s="16"/>
      <c r="F200" s="16">
        <v>3000000</v>
      </c>
      <c r="G200" s="64">
        <f t="shared" si="1"/>
        <v>19474321.509999909</v>
      </c>
      <c r="H200" s="37"/>
      <c r="I200" s="37"/>
    </row>
    <row r="201" spans="2:9" s="10" customFormat="1" ht="15.95" customHeight="1">
      <c r="B201" s="57">
        <v>45058</v>
      </c>
      <c r="C201" s="49">
        <v>30648426107</v>
      </c>
      <c r="D201" s="48" t="s">
        <v>27</v>
      </c>
      <c r="E201" s="16"/>
      <c r="F201" s="16">
        <v>4900000</v>
      </c>
      <c r="G201" s="64">
        <f t="shared" si="1"/>
        <v>14574321.509999909</v>
      </c>
      <c r="H201" s="37"/>
      <c r="I201" s="37"/>
    </row>
    <row r="202" spans="2:9" s="10" customFormat="1" ht="15.95" customHeight="1">
      <c r="B202" s="57">
        <v>45058</v>
      </c>
      <c r="C202" s="49">
        <v>30645164273</v>
      </c>
      <c r="D202" s="48" t="s">
        <v>27</v>
      </c>
      <c r="E202" s="16"/>
      <c r="F202" s="16">
        <v>4000000</v>
      </c>
      <c r="G202" s="64">
        <f t="shared" si="1"/>
        <v>10574321.509999909</v>
      </c>
      <c r="H202" s="37"/>
      <c r="I202" s="37"/>
    </row>
    <row r="203" spans="2:9" s="10" customFormat="1" ht="15.95" customHeight="1">
      <c r="B203" s="57">
        <v>45058</v>
      </c>
      <c r="C203" s="49">
        <v>30641573563</v>
      </c>
      <c r="D203" s="48" t="s">
        <v>27</v>
      </c>
      <c r="E203" s="16"/>
      <c r="F203" s="16">
        <v>50000</v>
      </c>
      <c r="G203" s="64">
        <f t="shared" si="1"/>
        <v>10524321.509999909</v>
      </c>
      <c r="H203" s="37"/>
      <c r="I203" s="37"/>
    </row>
    <row r="204" spans="2:9" s="10" customFormat="1" ht="15.95" customHeight="1">
      <c r="B204" s="57">
        <v>45061</v>
      </c>
      <c r="C204" s="49">
        <v>30671706579</v>
      </c>
      <c r="D204" s="48" t="s">
        <v>47</v>
      </c>
      <c r="E204" s="16">
        <v>600000</v>
      </c>
      <c r="F204" s="16"/>
      <c r="G204" s="64">
        <f t="shared" si="1"/>
        <v>11124321.509999909</v>
      </c>
      <c r="H204" s="37"/>
      <c r="I204" s="37"/>
    </row>
    <row r="205" spans="2:9" s="10" customFormat="1" ht="15.95" customHeight="1">
      <c r="B205" s="57">
        <v>45061</v>
      </c>
      <c r="C205" s="49">
        <v>162120549</v>
      </c>
      <c r="D205" s="48" t="s">
        <v>21</v>
      </c>
      <c r="E205" s="16">
        <v>10000000</v>
      </c>
      <c r="F205" s="16"/>
      <c r="G205" s="64">
        <f t="shared" si="1"/>
        <v>21124321.509999909</v>
      </c>
      <c r="H205" s="37"/>
      <c r="I205" s="37"/>
    </row>
    <row r="206" spans="2:9" s="10" customFormat="1" ht="15.95" customHeight="1">
      <c r="B206" s="57">
        <v>45061</v>
      </c>
      <c r="C206" s="49">
        <v>162120546</v>
      </c>
      <c r="D206" s="48" t="s">
        <v>21</v>
      </c>
      <c r="E206" s="16">
        <v>10000000</v>
      </c>
      <c r="F206" s="16"/>
      <c r="G206" s="64">
        <f t="shared" si="1"/>
        <v>31124321.509999909</v>
      </c>
      <c r="H206" s="37"/>
      <c r="I206" s="37"/>
    </row>
    <row r="207" spans="2:9" s="10" customFormat="1" ht="15.95" customHeight="1">
      <c r="B207" s="57">
        <v>45061</v>
      </c>
      <c r="C207" s="49">
        <v>162120543</v>
      </c>
      <c r="D207" s="48" t="s">
        <v>21</v>
      </c>
      <c r="E207" s="16">
        <v>10000000</v>
      </c>
      <c r="F207" s="16"/>
      <c r="G207" s="64">
        <f t="shared" si="1"/>
        <v>41124321.509999909</v>
      </c>
      <c r="H207" s="37"/>
      <c r="I207" s="37"/>
    </row>
    <row r="208" spans="2:9" s="10" customFormat="1" ht="15.95" customHeight="1">
      <c r="B208" s="57">
        <v>45061</v>
      </c>
      <c r="C208" s="49">
        <v>22804036</v>
      </c>
      <c r="D208" s="48" t="s">
        <v>21</v>
      </c>
      <c r="E208" s="16">
        <v>10000000</v>
      </c>
      <c r="F208" s="16"/>
      <c r="G208" s="64">
        <f t="shared" si="1"/>
        <v>51124321.509999909</v>
      </c>
      <c r="H208" s="37"/>
      <c r="I208" s="37"/>
    </row>
    <row r="209" spans="2:9" s="10" customFormat="1" ht="15.95" customHeight="1">
      <c r="B209" s="57">
        <v>45061</v>
      </c>
      <c r="C209" s="49">
        <v>28297</v>
      </c>
      <c r="D209" s="48" t="s">
        <v>131</v>
      </c>
      <c r="E209" s="16"/>
      <c r="F209" s="16">
        <v>814730</v>
      </c>
      <c r="G209" s="64">
        <f t="shared" si="1"/>
        <v>50309591.509999909</v>
      </c>
      <c r="H209" s="37"/>
      <c r="I209" s="37"/>
    </row>
    <row r="210" spans="2:9" s="10" customFormat="1" ht="15.95" customHeight="1">
      <c r="B210" s="57">
        <v>45061</v>
      </c>
      <c r="C210" s="49">
        <v>28301</v>
      </c>
      <c r="D210" s="48" t="s">
        <v>135</v>
      </c>
      <c r="E210" s="16"/>
      <c r="F210" s="16">
        <v>1183815</v>
      </c>
      <c r="G210" s="64">
        <f t="shared" si="1"/>
        <v>49125776.509999909</v>
      </c>
      <c r="H210" s="37"/>
      <c r="I210" s="37"/>
    </row>
    <row r="211" spans="2:9" s="10" customFormat="1" ht="15.95" customHeight="1">
      <c r="B211" s="57">
        <v>45061</v>
      </c>
      <c r="C211" s="49">
        <v>28304</v>
      </c>
      <c r="D211" s="48" t="s">
        <v>138</v>
      </c>
      <c r="E211" s="16"/>
      <c r="F211" s="16">
        <v>1401426</v>
      </c>
      <c r="G211" s="64">
        <f t="shared" si="1"/>
        <v>47724350.509999909</v>
      </c>
      <c r="H211" s="37"/>
      <c r="I211" s="37"/>
    </row>
    <row r="212" spans="2:9" s="10" customFormat="1" ht="15.95" customHeight="1">
      <c r="B212" s="57">
        <v>45061</v>
      </c>
      <c r="C212" s="49">
        <v>28296</v>
      </c>
      <c r="D212" s="48" t="s">
        <v>44</v>
      </c>
      <c r="E212" s="16"/>
      <c r="F212" s="16">
        <v>1484146.37</v>
      </c>
      <c r="G212" s="64">
        <f t="shared" si="1"/>
        <v>46240204.139999911</v>
      </c>
      <c r="H212" s="37"/>
      <c r="I212" s="37"/>
    </row>
    <row r="213" spans="2:9" s="10" customFormat="1" ht="15.95" customHeight="1">
      <c r="B213" s="57">
        <v>45061</v>
      </c>
      <c r="C213" s="49">
        <v>28423</v>
      </c>
      <c r="D213" s="48" t="s">
        <v>185</v>
      </c>
      <c r="E213" s="16"/>
      <c r="F213" s="16">
        <v>48468.37</v>
      </c>
      <c r="G213" s="64">
        <f t="shared" si="1"/>
        <v>46191735.769999914</v>
      </c>
      <c r="H213" s="37"/>
      <c r="I213" s="37"/>
    </row>
    <row r="214" spans="2:9" s="10" customFormat="1" ht="15.95" customHeight="1">
      <c r="B214" s="57">
        <v>45061</v>
      </c>
      <c r="C214" s="49">
        <v>28424</v>
      </c>
      <c r="D214" s="48" t="s">
        <v>33</v>
      </c>
      <c r="E214" s="16"/>
      <c r="F214" s="16">
        <v>14900593.48</v>
      </c>
      <c r="G214" s="64">
        <f t="shared" si="1"/>
        <v>31291142.289999913</v>
      </c>
      <c r="H214" s="37"/>
      <c r="I214" s="37"/>
    </row>
    <row r="215" spans="2:9" s="10" customFormat="1" ht="15.95" customHeight="1">
      <c r="B215" s="57">
        <v>45061</v>
      </c>
      <c r="C215" s="49">
        <v>28445</v>
      </c>
      <c r="D215" s="48" t="s">
        <v>124</v>
      </c>
      <c r="E215" s="16"/>
      <c r="F215" s="16">
        <v>20000000</v>
      </c>
      <c r="G215" s="64">
        <f t="shared" si="1"/>
        <v>11291142.289999913</v>
      </c>
      <c r="H215" s="37"/>
      <c r="I215" s="37"/>
    </row>
    <row r="216" spans="2:9" s="10" customFormat="1" ht="15.95" customHeight="1">
      <c r="B216" s="57">
        <v>45062</v>
      </c>
      <c r="C216" s="49">
        <v>352080130</v>
      </c>
      <c r="D216" s="48" t="s">
        <v>21</v>
      </c>
      <c r="E216" s="16">
        <v>10000000</v>
      </c>
      <c r="F216" s="16"/>
      <c r="G216" s="64">
        <f t="shared" si="1"/>
        <v>21291142.289999913</v>
      </c>
      <c r="H216" s="37"/>
      <c r="I216" s="37"/>
    </row>
    <row r="217" spans="2:9" s="10" customFormat="1" ht="15.95" customHeight="1">
      <c r="B217" s="57">
        <v>45062</v>
      </c>
      <c r="C217" s="49">
        <v>352080127</v>
      </c>
      <c r="D217" s="48" t="s">
        <v>21</v>
      </c>
      <c r="E217" s="16">
        <v>10000000</v>
      </c>
      <c r="F217" s="16"/>
      <c r="G217" s="64">
        <f t="shared" si="1"/>
        <v>31291142.289999913</v>
      </c>
      <c r="H217" s="37"/>
      <c r="I217" s="37"/>
    </row>
    <row r="218" spans="2:9" s="10" customFormat="1" ht="15.95" customHeight="1">
      <c r="B218" s="57">
        <v>45062</v>
      </c>
      <c r="C218" s="49">
        <v>352080124</v>
      </c>
      <c r="D218" s="48" t="s">
        <v>21</v>
      </c>
      <c r="E218" s="16">
        <v>10000000</v>
      </c>
      <c r="F218" s="16"/>
      <c r="G218" s="64">
        <f t="shared" si="1"/>
        <v>41291142.289999917</v>
      </c>
      <c r="H218" s="37"/>
      <c r="I218" s="37"/>
    </row>
    <row r="219" spans="2:9" s="10" customFormat="1" ht="15.95" customHeight="1">
      <c r="B219" s="57">
        <v>45062</v>
      </c>
      <c r="C219" s="49">
        <v>352080121</v>
      </c>
      <c r="D219" s="48" t="s">
        <v>21</v>
      </c>
      <c r="E219" s="16">
        <v>10000000</v>
      </c>
      <c r="F219" s="16"/>
      <c r="G219" s="64">
        <f t="shared" si="1"/>
        <v>51291142.289999917</v>
      </c>
      <c r="H219" s="37"/>
      <c r="I219" s="37"/>
    </row>
    <row r="220" spans="2:9" s="10" customFormat="1" ht="15.95" customHeight="1">
      <c r="B220" s="57">
        <v>45062</v>
      </c>
      <c r="C220" s="49">
        <v>28228</v>
      </c>
      <c r="D220" s="48" t="s">
        <v>27</v>
      </c>
      <c r="E220" s="64"/>
      <c r="F220" s="64">
        <v>10000000</v>
      </c>
      <c r="G220" s="64">
        <f t="shared" si="1"/>
        <v>41291142.289999917</v>
      </c>
      <c r="H220" s="37"/>
      <c r="I220" s="37"/>
    </row>
    <row r="221" spans="2:9" s="10" customFormat="1" ht="15.95" customHeight="1">
      <c r="B221" s="57">
        <v>45062</v>
      </c>
      <c r="C221" s="49">
        <v>28229</v>
      </c>
      <c r="D221" s="48" t="s">
        <v>27</v>
      </c>
      <c r="E221" s="64"/>
      <c r="F221" s="64">
        <v>10000000</v>
      </c>
      <c r="G221" s="64">
        <f t="shared" si="1"/>
        <v>31291142.289999917</v>
      </c>
      <c r="H221" s="37"/>
      <c r="I221" s="37"/>
    </row>
    <row r="222" spans="2:9" s="10" customFormat="1" ht="15.95" customHeight="1">
      <c r="B222" s="57">
        <v>45062</v>
      </c>
      <c r="C222" s="49">
        <v>28230</v>
      </c>
      <c r="D222" s="48" t="s">
        <v>27</v>
      </c>
      <c r="E222" s="64"/>
      <c r="F222" s="64">
        <v>10000000</v>
      </c>
      <c r="G222" s="64">
        <f t="shared" ref="G222:G285" si="2">+G221+E222-F222</f>
        <v>21291142.289999917</v>
      </c>
      <c r="H222" s="37"/>
      <c r="I222" s="37"/>
    </row>
    <row r="223" spans="2:9" s="10" customFormat="1" ht="15.95" customHeight="1">
      <c r="B223" s="57">
        <v>45062</v>
      </c>
      <c r="C223" s="49">
        <v>28310</v>
      </c>
      <c r="D223" s="48" t="s">
        <v>129</v>
      </c>
      <c r="E223" s="64"/>
      <c r="F223" s="64">
        <v>428570.11</v>
      </c>
      <c r="G223" s="64">
        <f t="shared" si="2"/>
        <v>20862572.179999918</v>
      </c>
      <c r="H223" s="37"/>
      <c r="I223" s="37"/>
    </row>
    <row r="224" spans="2:9" s="10" customFormat="1" ht="15.95" customHeight="1">
      <c r="B224" s="57">
        <v>45062</v>
      </c>
      <c r="C224" s="49">
        <v>28303</v>
      </c>
      <c r="D224" s="48" t="s">
        <v>133</v>
      </c>
      <c r="E224" s="64"/>
      <c r="F224" s="64">
        <v>1161615</v>
      </c>
      <c r="G224" s="64">
        <f t="shared" si="2"/>
        <v>19700957.179999918</v>
      </c>
      <c r="H224" s="37"/>
      <c r="I224" s="37"/>
    </row>
    <row r="225" spans="2:9" s="10" customFormat="1" ht="15.95" customHeight="1">
      <c r="B225" s="57">
        <v>45062</v>
      </c>
      <c r="C225" s="49">
        <v>28295</v>
      </c>
      <c r="D225" s="48" t="s">
        <v>140</v>
      </c>
      <c r="E225" s="64"/>
      <c r="F225" s="64">
        <v>5906250</v>
      </c>
      <c r="G225" s="64">
        <f t="shared" si="2"/>
        <v>13794707.179999918</v>
      </c>
      <c r="H225" s="37"/>
      <c r="I225" s="37"/>
    </row>
    <row r="226" spans="2:9" s="10" customFormat="1" ht="15.95" customHeight="1">
      <c r="B226" s="57">
        <v>45062</v>
      </c>
      <c r="C226" s="49">
        <v>28365</v>
      </c>
      <c r="D226" s="48" t="s">
        <v>143</v>
      </c>
      <c r="E226" s="64"/>
      <c r="F226" s="64">
        <v>28594.74</v>
      </c>
      <c r="G226" s="64">
        <f t="shared" si="2"/>
        <v>13766112.439999918</v>
      </c>
      <c r="H226" s="37"/>
      <c r="I226" s="37"/>
    </row>
    <row r="227" spans="2:9" s="10" customFormat="1" ht="15.95" customHeight="1">
      <c r="B227" s="57">
        <v>45062</v>
      </c>
      <c r="C227" s="49">
        <v>28397</v>
      </c>
      <c r="D227" s="48" t="s">
        <v>177</v>
      </c>
      <c r="E227" s="64"/>
      <c r="F227" s="64">
        <v>94371.54</v>
      </c>
      <c r="G227" s="64">
        <f t="shared" si="2"/>
        <v>13671740.899999918</v>
      </c>
      <c r="H227" s="37"/>
      <c r="I227" s="37"/>
    </row>
    <row r="228" spans="2:9" s="10" customFormat="1" ht="15.95" customHeight="1">
      <c r="B228" s="57">
        <v>45062</v>
      </c>
      <c r="C228" s="49">
        <v>28422</v>
      </c>
      <c r="D228" s="48" t="s">
        <v>28</v>
      </c>
      <c r="E228" s="64"/>
      <c r="F228" s="64">
        <v>814434.96</v>
      </c>
      <c r="G228" s="64">
        <f t="shared" si="2"/>
        <v>12857305.939999919</v>
      </c>
      <c r="H228" s="37"/>
      <c r="I228" s="37"/>
    </row>
    <row r="229" spans="2:9" s="10" customFormat="1" ht="15.95" customHeight="1">
      <c r="B229" s="57">
        <v>45062</v>
      </c>
      <c r="C229" s="49">
        <v>30688399660</v>
      </c>
      <c r="D229" s="48" t="s">
        <v>27</v>
      </c>
      <c r="E229" s="64"/>
      <c r="F229" s="64">
        <v>2200000</v>
      </c>
      <c r="G229" s="64">
        <f t="shared" si="2"/>
        <v>10657305.939999919</v>
      </c>
      <c r="H229" s="37"/>
      <c r="I229" s="37"/>
    </row>
    <row r="230" spans="2:9" s="10" customFormat="1" ht="15.95" customHeight="1">
      <c r="B230" s="57">
        <v>45063</v>
      </c>
      <c r="C230" s="49">
        <v>30700960840</v>
      </c>
      <c r="D230" s="48" t="s">
        <v>47</v>
      </c>
      <c r="E230" s="64">
        <v>13310000</v>
      </c>
      <c r="F230" s="64"/>
      <c r="G230" s="64">
        <f t="shared" si="2"/>
        <v>23967305.939999919</v>
      </c>
      <c r="H230" s="37"/>
      <c r="I230" s="37"/>
    </row>
    <row r="231" spans="2:9" s="10" customFormat="1" ht="15.95" customHeight="1">
      <c r="B231" s="57">
        <v>45063</v>
      </c>
      <c r="C231" s="49">
        <v>30697913486</v>
      </c>
      <c r="D231" s="48" t="s">
        <v>47</v>
      </c>
      <c r="E231" s="64">
        <v>200000</v>
      </c>
      <c r="F231" s="64"/>
      <c r="G231" s="64">
        <f t="shared" si="2"/>
        <v>24167305.939999919</v>
      </c>
      <c r="H231" s="37"/>
      <c r="I231" s="37"/>
    </row>
    <row r="232" spans="2:9" s="10" customFormat="1" ht="15.95" customHeight="1">
      <c r="B232" s="57">
        <v>45063</v>
      </c>
      <c r="C232" s="49">
        <v>547030173</v>
      </c>
      <c r="D232" s="48" t="s">
        <v>21</v>
      </c>
      <c r="E232" s="64">
        <v>10000000</v>
      </c>
      <c r="F232" s="64"/>
      <c r="G232" s="64">
        <f t="shared" si="2"/>
        <v>34167305.939999923</v>
      </c>
      <c r="H232" s="37"/>
      <c r="I232" s="37"/>
    </row>
    <row r="233" spans="2:9" s="10" customFormat="1" ht="15.95" customHeight="1">
      <c r="B233" s="57">
        <v>45063</v>
      </c>
      <c r="C233" s="49">
        <v>547030170</v>
      </c>
      <c r="D233" s="48" t="s">
        <v>21</v>
      </c>
      <c r="E233" s="64">
        <v>10000000</v>
      </c>
      <c r="F233" s="64"/>
      <c r="G233" s="64">
        <f t="shared" si="2"/>
        <v>44167305.939999923</v>
      </c>
      <c r="H233" s="37"/>
      <c r="I233" s="37"/>
    </row>
    <row r="234" spans="2:9" s="10" customFormat="1" ht="15.95" customHeight="1">
      <c r="B234" s="57">
        <v>45063</v>
      </c>
      <c r="C234" s="49">
        <v>547030167</v>
      </c>
      <c r="D234" s="48" t="s">
        <v>21</v>
      </c>
      <c r="E234" s="64">
        <v>10000000</v>
      </c>
      <c r="F234" s="64"/>
      <c r="G234" s="64">
        <f t="shared" si="2"/>
        <v>54167305.939999923</v>
      </c>
      <c r="H234" s="37"/>
      <c r="I234" s="37"/>
    </row>
    <row r="235" spans="2:9" s="10" customFormat="1" ht="15.95" customHeight="1">
      <c r="B235" s="57">
        <v>45063</v>
      </c>
      <c r="C235" s="49">
        <v>547030164</v>
      </c>
      <c r="D235" s="48" t="s">
        <v>21</v>
      </c>
      <c r="E235" s="64">
        <v>10000000</v>
      </c>
      <c r="F235" s="64"/>
      <c r="G235" s="64">
        <f t="shared" si="2"/>
        <v>64167305.939999923</v>
      </c>
      <c r="H235" s="37"/>
      <c r="I235" s="37"/>
    </row>
    <row r="236" spans="2:9" s="10" customFormat="1" ht="15.95" customHeight="1">
      <c r="B236" s="57">
        <v>45063</v>
      </c>
      <c r="C236" s="49">
        <v>28226</v>
      </c>
      <c r="D236" s="48" t="s">
        <v>27</v>
      </c>
      <c r="E236" s="64"/>
      <c r="F236" s="64">
        <v>6000000</v>
      </c>
      <c r="G236" s="64">
        <f t="shared" si="2"/>
        <v>58167305.939999923</v>
      </c>
      <c r="H236" s="37"/>
      <c r="I236" s="37"/>
    </row>
    <row r="237" spans="2:9" s="10" customFormat="1" ht="15.95" customHeight="1">
      <c r="B237" s="57">
        <v>45063</v>
      </c>
      <c r="C237" s="49">
        <v>28225</v>
      </c>
      <c r="D237" s="48" t="s">
        <v>27</v>
      </c>
      <c r="E237" s="64"/>
      <c r="F237" s="64">
        <v>7000000</v>
      </c>
      <c r="G237" s="64">
        <f t="shared" si="2"/>
        <v>51167305.939999923</v>
      </c>
      <c r="H237" s="37"/>
      <c r="I237" s="37"/>
    </row>
    <row r="238" spans="2:9" s="10" customFormat="1" ht="15.95" customHeight="1">
      <c r="B238" s="57">
        <v>45063</v>
      </c>
      <c r="C238" s="49">
        <v>28302</v>
      </c>
      <c r="D238" s="48" t="s">
        <v>40</v>
      </c>
      <c r="E238" s="64"/>
      <c r="F238" s="64">
        <v>178581</v>
      </c>
      <c r="G238" s="64">
        <f t="shared" si="2"/>
        <v>50988724.939999923</v>
      </c>
      <c r="H238" s="37"/>
      <c r="I238" s="37"/>
    </row>
    <row r="239" spans="2:9" s="10" customFormat="1" ht="15.95" customHeight="1">
      <c r="B239" s="57">
        <v>45063</v>
      </c>
      <c r="C239" s="49">
        <v>28308</v>
      </c>
      <c r="D239" s="48" t="s">
        <v>130</v>
      </c>
      <c r="E239" s="64"/>
      <c r="F239" s="64">
        <v>531050</v>
      </c>
      <c r="G239" s="64">
        <f t="shared" si="2"/>
        <v>50457674.939999923</v>
      </c>
      <c r="H239" s="37"/>
      <c r="I239" s="37"/>
    </row>
    <row r="240" spans="2:9" s="10" customFormat="1" ht="15.95" customHeight="1">
      <c r="B240" s="57">
        <v>45063</v>
      </c>
      <c r="C240" s="49">
        <v>28300</v>
      </c>
      <c r="D240" s="48" t="s">
        <v>139</v>
      </c>
      <c r="E240" s="64"/>
      <c r="F240" s="64">
        <v>3250000</v>
      </c>
      <c r="G240" s="64">
        <f t="shared" si="2"/>
        <v>47207674.939999923</v>
      </c>
      <c r="H240" s="37"/>
      <c r="I240" s="37"/>
    </row>
    <row r="241" spans="2:9" s="10" customFormat="1" ht="15.95" customHeight="1">
      <c r="B241" s="57">
        <v>45063</v>
      </c>
      <c r="C241" s="49">
        <v>28307</v>
      </c>
      <c r="D241" s="48" t="s">
        <v>130</v>
      </c>
      <c r="E241" s="64"/>
      <c r="F241" s="64">
        <v>18000000</v>
      </c>
      <c r="G241" s="64">
        <f t="shared" si="2"/>
        <v>29207674.939999923</v>
      </c>
      <c r="H241" s="37"/>
      <c r="I241" s="37"/>
    </row>
    <row r="242" spans="2:9" s="10" customFormat="1" ht="15.95" customHeight="1">
      <c r="B242" s="57">
        <v>45063</v>
      </c>
      <c r="C242" s="49">
        <v>28313</v>
      </c>
      <c r="D242" s="48" t="s">
        <v>35</v>
      </c>
      <c r="E242" s="64"/>
      <c r="F242" s="64">
        <v>83700.460000000006</v>
      </c>
      <c r="G242" s="64">
        <f t="shared" si="2"/>
        <v>29123974.479999922</v>
      </c>
      <c r="H242" s="37"/>
      <c r="I242" s="37"/>
    </row>
    <row r="243" spans="2:9" s="10" customFormat="1" ht="15.95" customHeight="1">
      <c r="B243" s="57">
        <v>45063</v>
      </c>
      <c r="C243" s="49">
        <v>28403</v>
      </c>
      <c r="D243" s="48" t="s">
        <v>178</v>
      </c>
      <c r="E243" s="64"/>
      <c r="F243" s="64">
        <v>99503.92</v>
      </c>
      <c r="G243" s="64">
        <f t="shared" si="2"/>
        <v>29024470.55999992</v>
      </c>
      <c r="H243" s="37"/>
      <c r="I243" s="37"/>
    </row>
    <row r="244" spans="2:9" s="10" customFormat="1" ht="15.95" customHeight="1">
      <c r="B244" s="57">
        <v>45063</v>
      </c>
      <c r="C244" s="49">
        <v>28408</v>
      </c>
      <c r="D244" s="48" t="s">
        <v>179</v>
      </c>
      <c r="E244" s="64"/>
      <c r="F244" s="64">
        <v>107168.12</v>
      </c>
      <c r="G244" s="64">
        <f t="shared" si="2"/>
        <v>28917302.439999919</v>
      </c>
      <c r="H244" s="37"/>
      <c r="I244" s="37"/>
    </row>
    <row r="245" spans="2:9" s="10" customFormat="1" ht="15.95" customHeight="1">
      <c r="B245" s="57">
        <v>45063</v>
      </c>
      <c r="C245" s="49">
        <v>28414</v>
      </c>
      <c r="D245" s="48" t="s">
        <v>43</v>
      </c>
      <c r="E245" s="64"/>
      <c r="F245" s="64">
        <v>774698.4</v>
      </c>
      <c r="G245" s="64">
        <f t="shared" si="2"/>
        <v>28142604.039999921</v>
      </c>
      <c r="H245" s="37"/>
      <c r="I245" s="37"/>
    </row>
    <row r="246" spans="2:9" s="10" customFormat="1" ht="15.95" customHeight="1">
      <c r="B246" s="57">
        <v>45063</v>
      </c>
      <c r="C246" s="49">
        <v>28420</v>
      </c>
      <c r="D246" s="48" t="s">
        <v>187</v>
      </c>
      <c r="E246" s="64"/>
      <c r="F246" s="64">
        <v>154403.54999999999</v>
      </c>
      <c r="G246" s="64">
        <f t="shared" si="2"/>
        <v>27988200.48999992</v>
      </c>
      <c r="H246" s="37"/>
      <c r="I246" s="37"/>
    </row>
    <row r="247" spans="2:9" s="10" customFormat="1" ht="15.95" customHeight="1">
      <c r="B247" s="57">
        <v>45063</v>
      </c>
      <c r="C247" s="49">
        <v>28434</v>
      </c>
      <c r="D247" s="48" t="s">
        <v>125</v>
      </c>
      <c r="E247" s="64"/>
      <c r="F247" s="64">
        <v>273534.78999999998</v>
      </c>
      <c r="G247" s="64">
        <f t="shared" si="2"/>
        <v>27714665.699999921</v>
      </c>
      <c r="H247" s="37"/>
      <c r="I247" s="37"/>
    </row>
    <row r="248" spans="2:9" s="10" customFormat="1" ht="15.95" customHeight="1">
      <c r="B248" s="57">
        <v>45063</v>
      </c>
      <c r="C248" s="49">
        <v>28446</v>
      </c>
      <c r="D248" s="48" t="s">
        <v>188</v>
      </c>
      <c r="E248" s="64"/>
      <c r="F248" s="64">
        <v>6500000</v>
      </c>
      <c r="G248" s="64">
        <f t="shared" si="2"/>
        <v>21214665.699999921</v>
      </c>
      <c r="H248" s="37"/>
      <c r="I248" s="37"/>
    </row>
    <row r="249" spans="2:9" s="10" customFormat="1" ht="15.95" customHeight="1">
      <c r="B249" s="57">
        <v>45063</v>
      </c>
      <c r="C249" s="49">
        <v>30699193999</v>
      </c>
      <c r="D249" s="48" t="s">
        <v>27</v>
      </c>
      <c r="E249" s="64"/>
      <c r="F249" s="64">
        <v>10135000</v>
      </c>
      <c r="G249" s="64">
        <f t="shared" si="2"/>
        <v>11079665.699999921</v>
      </c>
      <c r="H249" s="37"/>
      <c r="I249" s="37"/>
    </row>
    <row r="250" spans="2:9" s="10" customFormat="1" ht="15.95" customHeight="1">
      <c r="B250" s="57">
        <v>45064</v>
      </c>
      <c r="C250" s="49">
        <v>162130411</v>
      </c>
      <c r="D250" s="48" t="s">
        <v>21</v>
      </c>
      <c r="E250" s="64">
        <v>3000000</v>
      </c>
      <c r="F250" s="64"/>
      <c r="G250" s="64">
        <f t="shared" si="2"/>
        <v>14079665.699999921</v>
      </c>
      <c r="H250" s="37"/>
      <c r="I250" s="37"/>
    </row>
    <row r="251" spans="2:9" s="10" customFormat="1" ht="15.95" customHeight="1">
      <c r="B251" s="57">
        <v>45064</v>
      </c>
      <c r="C251" s="49">
        <v>162130406</v>
      </c>
      <c r="D251" s="48" t="s">
        <v>21</v>
      </c>
      <c r="E251" s="64">
        <v>10000000</v>
      </c>
      <c r="F251" s="64"/>
      <c r="G251" s="64">
        <f t="shared" si="2"/>
        <v>24079665.699999921</v>
      </c>
      <c r="H251" s="37"/>
      <c r="I251" s="37"/>
    </row>
    <row r="252" spans="2:9" s="10" customFormat="1" ht="15.95" customHeight="1">
      <c r="B252" s="57">
        <v>45064</v>
      </c>
      <c r="C252" s="49">
        <v>162130137</v>
      </c>
      <c r="D252" s="48" t="s">
        <v>21</v>
      </c>
      <c r="E252" s="64">
        <v>10000000</v>
      </c>
      <c r="F252" s="64"/>
      <c r="G252" s="64">
        <f t="shared" si="2"/>
        <v>34079665.699999921</v>
      </c>
      <c r="H252" s="37"/>
      <c r="I252" s="37"/>
    </row>
    <row r="253" spans="2:9" s="10" customFormat="1" ht="15.95" customHeight="1">
      <c r="B253" s="57">
        <v>45064</v>
      </c>
      <c r="C253" s="49">
        <v>28227</v>
      </c>
      <c r="D253" s="48" t="s">
        <v>27</v>
      </c>
      <c r="E253" s="64"/>
      <c r="F253" s="64">
        <v>10000000</v>
      </c>
      <c r="G253" s="64">
        <f t="shared" si="2"/>
        <v>24079665.699999921</v>
      </c>
      <c r="H253" s="37"/>
      <c r="I253" s="37"/>
    </row>
    <row r="254" spans="2:9" s="10" customFormat="1" ht="15.95" customHeight="1">
      <c r="B254" s="57">
        <v>45064</v>
      </c>
      <c r="C254" s="49">
        <v>28306</v>
      </c>
      <c r="D254" s="48" t="s">
        <v>127</v>
      </c>
      <c r="E254" s="64"/>
      <c r="F254" s="64">
        <v>231668.1</v>
      </c>
      <c r="G254" s="64">
        <f t="shared" si="2"/>
        <v>23847997.59999992</v>
      </c>
      <c r="H254" s="37"/>
      <c r="I254" s="37"/>
    </row>
    <row r="255" spans="2:9" s="10" customFormat="1" ht="15.95" customHeight="1">
      <c r="B255" s="57">
        <v>45064</v>
      </c>
      <c r="C255" s="49">
        <v>28299</v>
      </c>
      <c r="D255" s="48" t="s">
        <v>132</v>
      </c>
      <c r="E255" s="64"/>
      <c r="F255" s="64">
        <v>1074302.3999999999</v>
      </c>
      <c r="G255" s="64">
        <f t="shared" si="2"/>
        <v>22773695.199999921</v>
      </c>
      <c r="H255" s="37"/>
      <c r="I255" s="37"/>
    </row>
    <row r="256" spans="2:9" s="10" customFormat="1" ht="15.95" customHeight="1">
      <c r="B256" s="57">
        <v>45064</v>
      </c>
      <c r="C256" s="49">
        <v>28309</v>
      </c>
      <c r="D256" s="48" t="s">
        <v>130</v>
      </c>
      <c r="E256" s="64"/>
      <c r="F256" s="64">
        <v>1113708.75</v>
      </c>
      <c r="G256" s="64">
        <f t="shared" si="2"/>
        <v>21659986.449999921</v>
      </c>
      <c r="H256" s="37"/>
      <c r="I256" s="37"/>
    </row>
    <row r="257" spans="2:9" s="10" customFormat="1" ht="15.95" customHeight="1">
      <c r="B257" s="57">
        <v>45064</v>
      </c>
      <c r="C257" s="49">
        <v>28298</v>
      </c>
      <c r="D257" s="48" t="s">
        <v>136</v>
      </c>
      <c r="E257" s="64"/>
      <c r="F257" s="64">
        <v>1300912.5</v>
      </c>
      <c r="G257" s="64">
        <f t="shared" si="2"/>
        <v>20359073.949999921</v>
      </c>
      <c r="H257" s="37"/>
      <c r="I257" s="37"/>
    </row>
    <row r="258" spans="2:9" s="10" customFormat="1" ht="15.95" customHeight="1">
      <c r="B258" s="57">
        <v>45064</v>
      </c>
      <c r="C258" s="49">
        <v>28337</v>
      </c>
      <c r="D258" s="48" t="s">
        <v>36</v>
      </c>
      <c r="E258" s="64"/>
      <c r="F258" s="64">
        <v>20930</v>
      </c>
      <c r="G258" s="64">
        <f t="shared" si="2"/>
        <v>20338143.949999921</v>
      </c>
      <c r="H258" s="37"/>
      <c r="I258" s="37"/>
    </row>
    <row r="259" spans="2:9" s="10" customFormat="1" ht="15.95" customHeight="1">
      <c r="B259" s="57">
        <v>45064</v>
      </c>
      <c r="C259" s="49">
        <v>28340</v>
      </c>
      <c r="D259" s="48" t="s">
        <v>145</v>
      </c>
      <c r="E259" s="64"/>
      <c r="F259" s="64">
        <v>49582.080000000002</v>
      </c>
      <c r="G259" s="64">
        <f t="shared" si="2"/>
        <v>20288561.869999923</v>
      </c>
      <c r="H259" s="37"/>
      <c r="I259" s="37"/>
    </row>
    <row r="260" spans="2:9" s="10" customFormat="1" ht="15.95" customHeight="1">
      <c r="B260" s="57">
        <v>45064</v>
      </c>
      <c r="C260" s="49">
        <v>28331</v>
      </c>
      <c r="D260" s="48" t="s">
        <v>127</v>
      </c>
      <c r="E260" s="64"/>
      <c r="F260" s="64">
        <v>66527.62</v>
      </c>
      <c r="G260" s="64">
        <f t="shared" si="2"/>
        <v>20222034.249999922</v>
      </c>
      <c r="H260" s="37"/>
      <c r="I260" s="37"/>
    </row>
    <row r="261" spans="2:9" s="10" customFormat="1" ht="15.95" customHeight="1">
      <c r="B261" s="57">
        <v>45064</v>
      </c>
      <c r="C261" s="49">
        <v>28347</v>
      </c>
      <c r="D261" s="48" t="s">
        <v>150</v>
      </c>
      <c r="E261" s="64"/>
      <c r="F261" s="64">
        <v>75858</v>
      </c>
      <c r="G261" s="64">
        <f t="shared" si="2"/>
        <v>20146176.249999922</v>
      </c>
      <c r="H261" s="37"/>
      <c r="I261" s="37"/>
    </row>
    <row r="262" spans="2:9" s="10" customFormat="1" ht="15.95" customHeight="1">
      <c r="B262" s="57">
        <v>45064</v>
      </c>
      <c r="C262" s="49">
        <v>28379</v>
      </c>
      <c r="D262" s="48" t="s">
        <v>151</v>
      </c>
      <c r="E262" s="64"/>
      <c r="F262" s="64">
        <v>80512.5</v>
      </c>
      <c r="G262" s="64">
        <f t="shared" si="2"/>
        <v>20065663.749999922</v>
      </c>
      <c r="H262" s="37"/>
      <c r="I262" s="37"/>
    </row>
    <row r="263" spans="2:9" s="10" customFormat="1" ht="15.95" customHeight="1">
      <c r="B263" s="57">
        <v>45064</v>
      </c>
      <c r="C263" s="49">
        <v>28374</v>
      </c>
      <c r="D263" s="48" t="s">
        <v>152</v>
      </c>
      <c r="E263" s="64"/>
      <c r="F263" s="64">
        <v>88140</v>
      </c>
      <c r="G263" s="64">
        <f t="shared" si="2"/>
        <v>19977523.749999922</v>
      </c>
      <c r="H263" s="37"/>
      <c r="I263" s="37"/>
    </row>
    <row r="264" spans="2:9" s="10" customFormat="1" ht="15.95" customHeight="1">
      <c r="B264" s="57">
        <v>45064</v>
      </c>
      <c r="C264" s="49">
        <v>28389</v>
      </c>
      <c r="D264" s="48" t="s">
        <v>153</v>
      </c>
      <c r="E264" s="64"/>
      <c r="F264" s="64">
        <v>91627.74</v>
      </c>
      <c r="G264" s="64">
        <f t="shared" si="2"/>
        <v>19885896.009999923</v>
      </c>
      <c r="H264" s="37"/>
      <c r="I264" s="37"/>
    </row>
    <row r="265" spans="2:9" s="10" customFormat="1" ht="15.95" customHeight="1">
      <c r="B265" s="57">
        <v>45064</v>
      </c>
      <c r="C265" s="49">
        <v>28324</v>
      </c>
      <c r="D265" s="48" t="s">
        <v>154</v>
      </c>
      <c r="E265" s="64"/>
      <c r="F265" s="64">
        <v>110525.3</v>
      </c>
      <c r="G265" s="64">
        <f t="shared" si="2"/>
        <v>19775370.709999923</v>
      </c>
      <c r="H265" s="37"/>
      <c r="I265" s="37"/>
    </row>
    <row r="266" spans="2:9" s="10" customFormat="1" ht="15.95" customHeight="1">
      <c r="B266" s="57">
        <v>45064</v>
      </c>
      <c r="C266" s="49">
        <v>28319</v>
      </c>
      <c r="D266" s="48" t="s">
        <v>155</v>
      </c>
      <c r="E266" s="64"/>
      <c r="F266" s="64">
        <v>115599</v>
      </c>
      <c r="G266" s="64">
        <f t="shared" si="2"/>
        <v>19659771.709999923</v>
      </c>
      <c r="H266" s="37"/>
      <c r="I266" s="37"/>
    </row>
    <row r="267" spans="2:9" s="10" customFormat="1" ht="15.95" customHeight="1">
      <c r="B267" s="57">
        <v>45064</v>
      </c>
      <c r="C267" s="49">
        <v>28317</v>
      </c>
      <c r="D267" s="48" t="s">
        <v>41</v>
      </c>
      <c r="E267" s="64"/>
      <c r="F267" s="64">
        <v>141466.96</v>
      </c>
      <c r="G267" s="64">
        <f t="shared" si="2"/>
        <v>19518304.749999922</v>
      </c>
      <c r="H267" s="37"/>
      <c r="I267" s="37"/>
    </row>
    <row r="268" spans="2:9" s="10" customFormat="1" ht="15.95" customHeight="1">
      <c r="B268" s="57">
        <v>45064</v>
      </c>
      <c r="C268" s="49">
        <v>28381</v>
      </c>
      <c r="D268" s="48" t="s">
        <v>151</v>
      </c>
      <c r="E268" s="64"/>
      <c r="F268" s="64">
        <v>145159.79999999999</v>
      </c>
      <c r="G268" s="64">
        <f t="shared" si="2"/>
        <v>19373144.949999921</v>
      </c>
      <c r="H268" s="37"/>
      <c r="I268" s="37"/>
    </row>
    <row r="269" spans="2:9" s="10" customFormat="1" ht="15.95" customHeight="1">
      <c r="B269" s="57">
        <v>45064</v>
      </c>
      <c r="C269" s="49">
        <v>28318</v>
      </c>
      <c r="D269" s="48" t="s">
        <v>155</v>
      </c>
      <c r="E269" s="64"/>
      <c r="F269" s="64">
        <v>173974.8</v>
      </c>
      <c r="G269" s="64">
        <f t="shared" si="2"/>
        <v>19199170.14999992</v>
      </c>
      <c r="H269" s="37"/>
      <c r="I269" s="37"/>
    </row>
    <row r="270" spans="2:9" s="10" customFormat="1" ht="15.95" customHeight="1">
      <c r="B270" s="57">
        <v>45064</v>
      </c>
      <c r="C270" s="49">
        <v>28390</v>
      </c>
      <c r="D270" s="48" t="s">
        <v>153</v>
      </c>
      <c r="E270" s="64"/>
      <c r="F270" s="64">
        <v>178638.87</v>
      </c>
      <c r="G270" s="64">
        <f t="shared" si="2"/>
        <v>19020531.279999919</v>
      </c>
      <c r="H270" s="37"/>
      <c r="I270" s="37"/>
    </row>
    <row r="271" spans="2:9" s="10" customFormat="1" ht="15.95" customHeight="1">
      <c r="B271" s="57">
        <v>45064</v>
      </c>
      <c r="C271" s="49">
        <v>28376</v>
      </c>
      <c r="D271" s="48" t="s">
        <v>160</v>
      </c>
      <c r="E271" s="64"/>
      <c r="F271" s="64">
        <v>180404.5</v>
      </c>
      <c r="G271" s="64">
        <f t="shared" si="2"/>
        <v>18840126.779999919</v>
      </c>
      <c r="H271" s="37"/>
      <c r="I271" s="37"/>
    </row>
    <row r="272" spans="2:9" s="10" customFormat="1" ht="15.95" customHeight="1">
      <c r="B272" s="57">
        <v>45064</v>
      </c>
      <c r="C272" s="49">
        <v>28329</v>
      </c>
      <c r="D272" s="48" t="s">
        <v>127</v>
      </c>
      <c r="E272" s="64"/>
      <c r="F272" s="64">
        <v>181450</v>
      </c>
      <c r="G272" s="64">
        <f t="shared" si="2"/>
        <v>18658676.779999919</v>
      </c>
      <c r="H272" s="37"/>
      <c r="I272" s="37"/>
    </row>
    <row r="273" spans="2:9" s="10" customFormat="1" ht="15.95" customHeight="1">
      <c r="B273" s="57">
        <v>45064</v>
      </c>
      <c r="C273" s="49">
        <v>28388</v>
      </c>
      <c r="D273" s="48" t="s">
        <v>35</v>
      </c>
      <c r="E273" s="64"/>
      <c r="F273" s="64">
        <v>195442.54</v>
      </c>
      <c r="G273" s="64">
        <f t="shared" si="2"/>
        <v>18463234.23999992</v>
      </c>
      <c r="H273" s="37"/>
      <c r="I273" s="37"/>
    </row>
    <row r="274" spans="2:9" s="10" customFormat="1" ht="15.95" customHeight="1">
      <c r="B274" s="57">
        <v>45064</v>
      </c>
      <c r="C274" s="49">
        <v>28380</v>
      </c>
      <c r="D274" s="48" t="s">
        <v>151</v>
      </c>
      <c r="E274" s="64"/>
      <c r="F274" s="64">
        <v>201366</v>
      </c>
      <c r="G274" s="64">
        <f t="shared" si="2"/>
        <v>18261868.23999992</v>
      </c>
      <c r="H274" s="37"/>
      <c r="I274" s="37"/>
    </row>
    <row r="275" spans="2:9" s="10" customFormat="1" ht="15.95" customHeight="1">
      <c r="B275" s="57">
        <v>45064</v>
      </c>
      <c r="C275" s="49">
        <v>28359</v>
      </c>
      <c r="D275" s="48" t="s">
        <v>0</v>
      </c>
      <c r="E275" s="64"/>
      <c r="F275" s="64">
        <v>238252.9</v>
      </c>
      <c r="G275" s="64">
        <f t="shared" si="2"/>
        <v>18023615.339999922</v>
      </c>
      <c r="H275" s="37"/>
      <c r="I275" s="37"/>
    </row>
    <row r="276" spans="2:9" s="10" customFormat="1" ht="15.95" customHeight="1">
      <c r="B276" s="57">
        <v>45064</v>
      </c>
      <c r="C276" s="49">
        <v>28333</v>
      </c>
      <c r="D276" s="48" t="s">
        <v>42</v>
      </c>
      <c r="E276" s="64"/>
      <c r="F276" s="64">
        <v>300048.3</v>
      </c>
      <c r="G276" s="64">
        <f t="shared" si="2"/>
        <v>17723567.039999921</v>
      </c>
      <c r="H276" s="37"/>
      <c r="I276" s="37"/>
    </row>
    <row r="277" spans="2:9" s="10" customFormat="1" ht="15.95" customHeight="1">
      <c r="B277" s="57">
        <v>45064</v>
      </c>
      <c r="C277" s="49">
        <v>28314</v>
      </c>
      <c r="D277" s="48" t="s">
        <v>163</v>
      </c>
      <c r="E277" s="64"/>
      <c r="F277" s="64">
        <v>316863.40000000002</v>
      </c>
      <c r="G277" s="64">
        <f t="shared" si="2"/>
        <v>17406703.639999922</v>
      </c>
      <c r="H277" s="37"/>
      <c r="I277" s="37"/>
    </row>
    <row r="278" spans="2:9" s="10" customFormat="1" ht="15.95" customHeight="1">
      <c r="B278" s="57">
        <v>45064</v>
      </c>
      <c r="C278" s="49">
        <v>28334</v>
      </c>
      <c r="D278" s="48" t="s">
        <v>42</v>
      </c>
      <c r="E278" s="64"/>
      <c r="F278" s="64">
        <v>2538050.73</v>
      </c>
      <c r="G278" s="64">
        <f t="shared" si="2"/>
        <v>14868652.909999922</v>
      </c>
      <c r="H278" s="37"/>
      <c r="I278" s="37"/>
    </row>
    <row r="279" spans="2:9" s="10" customFormat="1" ht="15.95" customHeight="1">
      <c r="B279" s="57">
        <v>45064</v>
      </c>
      <c r="C279" s="49">
        <v>28392</v>
      </c>
      <c r="D279" s="48" t="s">
        <v>168</v>
      </c>
      <c r="E279" s="64"/>
      <c r="F279" s="64">
        <v>3269260.8</v>
      </c>
      <c r="G279" s="64">
        <f t="shared" si="2"/>
        <v>11599392.109999921</v>
      </c>
      <c r="H279" s="37"/>
      <c r="I279" s="37"/>
    </row>
    <row r="280" spans="2:9" s="10" customFormat="1" ht="15.95" customHeight="1">
      <c r="B280" s="57">
        <v>45064</v>
      </c>
      <c r="C280" s="49">
        <v>28393</v>
      </c>
      <c r="D280" s="48" t="s">
        <v>183</v>
      </c>
      <c r="E280" s="64"/>
      <c r="F280" s="64">
        <v>279098.96999999997</v>
      </c>
      <c r="G280" s="64">
        <f t="shared" si="2"/>
        <v>11320293.139999921</v>
      </c>
      <c r="H280" s="37"/>
      <c r="I280" s="37"/>
    </row>
    <row r="281" spans="2:9" s="10" customFormat="1" ht="15.95" customHeight="1">
      <c r="B281" s="57">
        <v>45064</v>
      </c>
      <c r="C281" s="49">
        <v>28432</v>
      </c>
      <c r="D281" s="48" t="s">
        <v>23</v>
      </c>
      <c r="E281" s="64"/>
      <c r="F281" s="64">
        <v>199670.62</v>
      </c>
      <c r="G281" s="64">
        <f t="shared" si="2"/>
        <v>11120622.519999921</v>
      </c>
      <c r="H281" s="37"/>
      <c r="I281" s="37"/>
    </row>
    <row r="282" spans="2:9" s="10" customFormat="1" ht="15.95" customHeight="1">
      <c r="B282" s="57">
        <v>45065</v>
      </c>
      <c r="C282" s="49">
        <v>521085932</v>
      </c>
      <c r="D282" s="48" t="s">
        <v>21</v>
      </c>
      <c r="E282" s="64">
        <v>5000</v>
      </c>
      <c r="F282" s="64"/>
      <c r="G282" s="64">
        <f t="shared" si="2"/>
        <v>11125622.519999921</v>
      </c>
      <c r="H282" s="37"/>
      <c r="I282" s="37"/>
    </row>
    <row r="283" spans="2:9" s="10" customFormat="1" ht="15.95" customHeight="1">
      <c r="B283" s="57">
        <v>45065</v>
      </c>
      <c r="C283" s="49">
        <v>521085931</v>
      </c>
      <c r="D283" s="48" t="s">
        <v>21</v>
      </c>
      <c r="E283" s="64">
        <v>10000</v>
      </c>
      <c r="F283" s="64"/>
      <c r="G283" s="64">
        <f t="shared" si="2"/>
        <v>11135622.519999921</v>
      </c>
      <c r="H283" s="37"/>
      <c r="I283" s="37"/>
    </row>
    <row r="284" spans="2:9" s="10" customFormat="1" ht="15.95" customHeight="1">
      <c r="B284" s="57">
        <v>45065</v>
      </c>
      <c r="C284" s="49">
        <v>521085928</v>
      </c>
      <c r="D284" s="48" t="s">
        <v>21</v>
      </c>
      <c r="E284" s="64">
        <v>4500</v>
      </c>
      <c r="F284" s="64"/>
      <c r="G284" s="64">
        <f t="shared" si="2"/>
        <v>11140122.519999921</v>
      </c>
      <c r="H284" s="37"/>
      <c r="I284" s="37"/>
    </row>
    <row r="285" spans="2:9" s="10" customFormat="1" ht="15.95" customHeight="1">
      <c r="B285" s="57">
        <v>45065</v>
      </c>
      <c r="C285" s="49">
        <v>521085926</v>
      </c>
      <c r="D285" s="48" t="s">
        <v>21</v>
      </c>
      <c r="E285" s="64">
        <v>1949221</v>
      </c>
      <c r="F285" s="64"/>
      <c r="G285" s="64">
        <f t="shared" si="2"/>
        <v>13089343.519999921</v>
      </c>
      <c r="H285" s="37"/>
      <c r="I285" s="37"/>
    </row>
    <row r="286" spans="2:9" s="10" customFormat="1" ht="15.95" customHeight="1">
      <c r="B286" s="57">
        <v>45065</v>
      </c>
      <c r="C286" s="49">
        <v>521085924</v>
      </c>
      <c r="D286" s="48" t="s">
        <v>21</v>
      </c>
      <c r="E286" s="64">
        <v>2515785</v>
      </c>
      <c r="F286" s="64"/>
      <c r="G286" s="64">
        <f t="shared" ref="G286:G349" si="3">+G285+E286-F286</f>
        <v>15605128.519999921</v>
      </c>
      <c r="H286" s="37"/>
      <c r="I286" s="37"/>
    </row>
    <row r="287" spans="2:9" s="10" customFormat="1" ht="15.95" customHeight="1">
      <c r="B287" s="57">
        <v>45065</v>
      </c>
      <c r="C287" s="49">
        <v>162060189</v>
      </c>
      <c r="D287" s="48" t="s">
        <v>21</v>
      </c>
      <c r="E287" s="64">
        <v>10000000</v>
      </c>
      <c r="F287" s="64"/>
      <c r="G287" s="64">
        <f t="shared" si="3"/>
        <v>25605128.519999921</v>
      </c>
      <c r="H287" s="37"/>
      <c r="I287" s="37"/>
    </row>
    <row r="288" spans="2:9" s="10" customFormat="1" ht="15.95" customHeight="1">
      <c r="B288" s="57">
        <v>45065</v>
      </c>
      <c r="C288" s="49">
        <v>162060182</v>
      </c>
      <c r="D288" s="48" t="s">
        <v>21</v>
      </c>
      <c r="E288" s="64">
        <v>10000000</v>
      </c>
      <c r="F288" s="64"/>
      <c r="G288" s="64">
        <f t="shared" si="3"/>
        <v>35605128.519999921</v>
      </c>
      <c r="H288" s="37"/>
      <c r="I288" s="37"/>
    </row>
    <row r="289" spans="2:9" s="10" customFormat="1" ht="15.95" customHeight="1">
      <c r="B289" s="57">
        <v>45065</v>
      </c>
      <c r="C289" s="49">
        <v>162060198</v>
      </c>
      <c r="D289" s="48" t="s">
        <v>21</v>
      </c>
      <c r="E289" s="64">
        <v>10000000</v>
      </c>
      <c r="F289" s="64"/>
      <c r="G289" s="64">
        <f t="shared" si="3"/>
        <v>45605128.519999921</v>
      </c>
      <c r="H289" s="37"/>
      <c r="I289" s="37"/>
    </row>
    <row r="290" spans="2:9" s="10" customFormat="1" ht="15.95" customHeight="1">
      <c r="B290" s="57">
        <v>45065</v>
      </c>
      <c r="C290" s="49">
        <v>162060195</v>
      </c>
      <c r="D290" s="48" t="s">
        <v>21</v>
      </c>
      <c r="E290" s="64">
        <v>10000000</v>
      </c>
      <c r="F290" s="64"/>
      <c r="G290" s="64">
        <f t="shared" si="3"/>
        <v>55605128.519999921</v>
      </c>
      <c r="H290" s="37"/>
      <c r="I290" s="37"/>
    </row>
    <row r="291" spans="2:9" s="10" customFormat="1" ht="15.95" customHeight="1">
      <c r="B291" s="57">
        <v>45065</v>
      </c>
      <c r="C291" s="49">
        <v>162060192</v>
      </c>
      <c r="D291" s="48" t="s">
        <v>21</v>
      </c>
      <c r="E291" s="64">
        <v>10000000</v>
      </c>
      <c r="F291" s="64"/>
      <c r="G291" s="64">
        <f t="shared" si="3"/>
        <v>65605128.519999921</v>
      </c>
      <c r="H291" s="37"/>
      <c r="I291" s="37"/>
    </row>
    <row r="292" spans="2:9" s="10" customFormat="1" ht="15.95" customHeight="1">
      <c r="B292" s="57">
        <v>45065</v>
      </c>
      <c r="C292" s="49">
        <v>162060179</v>
      </c>
      <c r="D292" s="48" t="s">
        <v>21</v>
      </c>
      <c r="E292" s="64">
        <v>10000000</v>
      </c>
      <c r="F292" s="64"/>
      <c r="G292" s="64">
        <f t="shared" si="3"/>
        <v>75605128.519999921</v>
      </c>
      <c r="H292" s="37"/>
      <c r="I292" s="37"/>
    </row>
    <row r="293" spans="2:9" s="10" customFormat="1" ht="15.95" customHeight="1">
      <c r="B293" s="57">
        <v>45065</v>
      </c>
      <c r="C293" s="49">
        <v>28362</v>
      </c>
      <c r="D293" s="48" t="s">
        <v>142</v>
      </c>
      <c r="E293" s="64"/>
      <c r="F293" s="64">
        <v>15752.64</v>
      </c>
      <c r="G293" s="64">
        <f t="shared" si="3"/>
        <v>75589375.879999921</v>
      </c>
      <c r="H293" s="37"/>
      <c r="I293" s="37"/>
    </row>
    <row r="294" spans="2:9" s="10" customFormat="1" ht="15.95" customHeight="1">
      <c r="B294" s="57">
        <v>45065</v>
      </c>
      <c r="C294" s="49">
        <v>28364</v>
      </c>
      <c r="D294" s="48" t="s">
        <v>142</v>
      </c>
      <c r="E294" s="64"/>
      <c r="F294" s="64">
        <v>15820</v>
      </c>
      <c r="G294" s="64">
        <f t="shared" si="3"/>
        <v>75573555.879999921</v>
      </c>
      <c r="H294" s="37"/>
      <c r="I294" s="37"/>
    </row>
    <row r="295" spans="2:9" s="10" customFormat="1" ht="15.95" customHeight="1">
      <c r="B295" s="57">
        <v>45065</v>
      </c>
      <c r="C295" s="49">
        <v>28387</v>
      </c>
      <c r="D295" s="48" t="s">
        <v>146</v>
      </c>
      <c r="E295" s="64"/>
      <c r="F295" s="64">
        <v>56980.25</v>
      </c>
      <c r="G295" s="64">
        <f t="shared" si="3"/>
        <v>75516575.629999921</v>
      </c>
      <c r="H295" s="37"/>
      <c r="I295" s="37"/>
    </row>
    <row r="296" spans="2:9" s="10" customFormat="1" ht="15.95" customHeight="1">
      <c r="B296" s="57">
        <v>45065</v>
      </c>
      <c r="C296" s="49">
        <v>28373</v>
      </c>
      <c r="D296" s="48" t="s">
        <v>141</v>
      </c>
      <c r="E296" s="64"/>
      <c r="F296" s="64">
        <v>67192.62</v>
      </c>
      <c r="G296" s="64">
        <f t="shared" si="3"/>
        <v>75449383.009999916</v>
      </c>
      <c r="H296" s="37"/>
      <c r="I296" s="37"/>
    </row>
    <row r="297" spans="2:9" s="10" customFormat="1" ht="15.95" customHeight="1">
      <c r="B297" s="57">
        <v>45065</v>
      </c>
      <c r="C297" s="49">
        <v>28356</v>
      </c>
      <c r="D297" s="48" t="s">
        <v>148</v>
      </c>
      <c r="E297" s="64"/>
      <c r="F297" s="64">
        <v>67800</v>
      </c>
      <c r="G297" s="64">
        <f t="shared" si="3"/>
        <v>75381583.009999916</v>
      </c>
      <c r="H297" s="37"/>
      <c r="I297" s="37"/>
    </row>
    <row r="298" spans="2:9" s="10" customFormat="1" ht="15.95" customHeight="1">
      <c r="B298" s="57">
        <v>45065</v>
      </c>
      <c r="C298" s="49">
        <v>28346</v>
      </c>
      <c r="D298" s="48" t="s">
        <v>150</v>
      </c>
      <c r="E298" s="64"/>
      <c r="F298" s="64">
        <v>78010</v>
      </c>
      <c r="G298" s="64">
        <f t="shared" si="3"/>
        <v>75303573.009999916</v>
      </c>
      <c r="H298" s="37"/>
      <c r="I298" s="37"/>
    </row>
    <row r="299" spans="2:9" s="10" customFormat="1" ht="15.95" customHeight="1">
      <c r="B299" s="57">
        <v>45065</v>
      </c>
      <c r="C299" s="49">
        <v>28363</v>
      </c>
      <c r="D299" s="48" t="s">
        <v>142</v>
      </c>
      <c r="E299" s="64"/>
      <c r="F299" s="64">
        <v>153221.22</v>
      </c>
      <c r="G299" s="64">
        <f t="shared" si="3"/>
        <v>75150351.789999917</v>
      </c>
      <c r="H299" s="37"/>
      <c r="I299" s="37"/>
    </row>
    <row r="300" spans="2:9" s="10" customFormat="1" ht="15.95" customHeight="1">
      <c r="B300" s="57">
        <v>45065</v>
      </c>
      <c r="C300" s="49">
        <v>28354</v>
      </c>
      <c r="D300" s="48" t="s">
        <v>161</v>
      </c>
      <c r="E300" s="64"/>
      <c r="F300" s="64">
        <v>186212.56</v>
      </c>
      <c r="G300" s="64">
        <f t="shared" si="3"/>
        <v>74964139.229999915</v>
      </c>
      <c r="H300" s="37"/>
      <c r="I300" s="37"/>
    </row>
    <row r="301" spans="2:9" s="10" customFormat="1" ht="15.95" customHeight="1">
      <c r="B301" s="57">
        <v>45065</v>
      </c>
      <c r="C301" s="49">
        <v>28391</v>
      </c>
      <c r="D301" s="48" t="s">
        <v>162</v>
      </c>
      <c r="E301" s="64"/>
      <c r="F301" s="64">
        <v>211875</v>
      </c>
      <c r="G301" s="64">
        <f t="shared" si="3"/>
        <v>74752264.229999915</v>
      </c>
      <c r="H301" s="37"/>
      <c r="I301" s="37"/>
    </row>
    <row r="302" spans="2:9" s="10" customFormat="1" ht="15.95" customHeight="1">
      <c r="B302" s="57">
        <v>45065</v>
      </c>
      <c r="C302" s="49">
        <v>28350</v>
      </c>
      <c r="D302" s="48" t="s">
        <v>164</v>
      </c>
      <c r="E302" s="64"/>
      <c r="F302" s="64">
        <v>492407.73</v>
      </c>
      <c r="G302" s="64">
        <f t="shared" si="3"/>
        <v>74259856.499999911</v>
      </c>
      <c r="H302" s="37"/>
      <c r="I302" s="37"/>
    </row>
    <row r="303" spans="2:9" s="10" customFormat="1" ht="15.95" customHeight="1">
      <c r="B303" s="57">
        <v>45065</v>
      </c>
      <c r="C303" s="49">
        <v>28316</v>
      </c>
      <c r="D303" s="48" t="s">
        <v>41</v>
      </c>
      <c r="E303" s="64"/>
      <c r="F303" s="64">
        <v>495844</v>
      </c>
      <c r="G303" s="64">
        <f t="shared" si="3"/>
        <v>73764012.499999911</v>
      </c>
      <c r="H303" s="37"/>
      <c r="I303" s="37"/>
    </row>
    <row r="304" spans="2:9" s="10" customFormat="1" ht="15.95" customHeight="1">
      <c r="B304" s="57">
        <v>45065</v>
      </c>
      <c r="C304" s="49">
        <v>28335</v>
      </c>
      <c r="D304" s="48" t="s">
        <v>38</v>
      </c>
      <c r="E304" s="64"/>
      <c r="F304" s="64">
        <v>748868.02</v>
      </c>
      <c r="G304" s="64">
        <f t="shared" si="3"/>
        <v>73015144.479999915</v>
      </c>
      <c r="H304" s="37"/>
      <c r="I304" s="37"/>
    </row>
    <row r="305" spans="2:9" s="10" customFormat="1" ht="15.95" customHeight="1">
      <c r="B305" s="57">
        <v>45065</v>
      </c>
      <c r="C305" s="49">
        <v>28353</v>
      </c>
      <c r="D305" s="48" t="s">
        <v>159</v>
      </c>
      <c r="E305" s="64"/>
      <c r="F305" s="64">
        <v>861768.4</v>
      </c>
      <c r="G305" s="64">
        <f t="shared" si="3"/>
        <v>72153376.079999909</v>
      </c>
      <c r="H305" s="37"/>
      <c r="I305" s="37"/>
    </row>
    <row r="306" spans="2:9" s="10" customFormat="1" ht="15.95" customHeight="1">
      <c r="B306" s="57">
        <v>45065</v>
      </c>
      <c r="C306" s="49">
        <v>28369</v>
      </c>
      <c r="D306" s="48" t="s">
        <v>38</v>
      </c>
      <c r="E306" s="64"/>
      <c r="F306" s="64">
        <v>1237671.8700000001</v>
      </c>
      <c r="G306" s="64">
        <f t="shared" si="3"/>
        <v>70915704.209999904</v>
      </c>
      <c r="H306" s="37"/>
      <c r="I306" s="37"/>
    </row>
    <row r="307" spans="2:9" s="10" customFormat="1" ht="15.95" customHeight="1">
      <c r="B307" s="57">
        <v>45065</v>
      </c>
      <c r="C307" s="49">
        <v>28400</v>
      </c>
      <c r="D307" s="48" t="s">
        <v>170</v>
      </c>
      <c r="E307" s="64"/>
      <c r="F307" s="64">
        <v>17425.41</v>
      </c>
      <c r="G307" s="64">
        <f t="shared" si="3"/>
        <v>70898278.799999908</v>
      </c>
      <c r="H307" s="37"/>
      <c r="I307" s="37"/>
    </row>
    <row r="308" spans="2:9" s="10" customFormat="1" ht="15.95" customHeight="1">
      <c r="B308" s="57">
        <v>45065</v>
      </c>
      <c r="C308" s="49">
        <v>28395</v>
      </c>
      <c r="D308" s="48" t="s">
        <v>133</v>
      </c>
      <c r="E308" s="64"/>
      <c r="F308" s="64">
        <v>75352.92</v>
      </c>
      <c r="G308" s="64">
        <f t="shared" si="3"/>
        <v>70822925.879999906</v>
      </c>
      <c r="H308" s="37"/>
      <c r="I308" s="37"/>
    </row>
    <row r="309" spans="2:9" s="10" customFormat="1" ht="15.95" customHeight="1">
      <c r="B309" s="57">
        <v>45065</v>
      </c>
      <c r="C309" s="49">
        <v>28407</v>
      </c>
      <c r="D309" s="48" t="s">
        <v>181</v>
      </c>
      <c r="E309" s="64"/>
      <c r="F309" s="64">
        <v>149663.51</v>
      </c>
      <c r="G309" s="64">
        <f t="shared" si="3"/>
        <v>70673262.3699999</v>
      </c>
      <c r="H309" s="37"/>
      <c r="I309" s="37"/>
    </row>
    <row r="310" spans="2:9" s="10" customFormat="1" ht="15.95" customHeight="1">
      <c r="B310" s="57">
        <v>45065</v>
      </c>
      <c r="C310" s="49">
        <v>28415</v>
      </c>
      <c r="D310" s="48" t="s">
        <v>26</v>
      </c>
      <c r="E310" s="64"/>
      <c r="F310" s="64">
        <v>830034</v>
      </c>
      <c r="G310" s="64">
        <f t="shared" si="3"/>
        <v>69843228.3699999</v>
      </c>
      <c r="H310" s="37"/>
      <c r="I310" s="37"/>
    </row>
    <row r="311" spans="2:9" s="10" customFormat="1" ht="15.95" customHeight="1">
      <c r="B311" s="57">
        <v>45065</v>
      </c>
      <c r="C311" s="49">
        <v>28410</v>
      </c>
      <c r="D311" s="48" t="s">
        <v>118</v>
      </c>
      <c r="E311" s="64"/>
      <c r="F311" s="64">
        <v>882550</v>
      </c>
      <c r="G311" s="64">
        <f t="shared" si="3"/>
        <v>68960678.3699999</v>
      </c>
      <c r="H311" s="37"/>
      <c r="I311" s="37"/>
    </row>
    <row r="312" spans="2:9" s="10" customFormat="1" ht="15.95" customHeight="1">
      <c r="B312" s="57">
        <v>45065</v>
      </c>
      <c r="C312" s="49">
        <v>28433</v>
      </c>
      <c r="D312" s="48" t="s">
        <v>125</v>
      </c>
      <c r="E312" s="64"/>
      <c r="F312" s="64">
        <v>41800000</v>
      </c>
      <c r="G312" s="64">
        <f t="shared" si="3"/>
        <v>27160678.3699999</v>
      </c>
      <c r="H312" s="37"/>
      <c r="I312" s="37"/>
    </row>
    <row r="313" spans="2:9" s="10" customFormat="1" ht="15.95" customHeight="1">
      <c r="B313" s="57">
        <v>45065</v>
      </c>
      <c r="C313" s="49">
        <v>28443</v>
      </c>
      <c r="D313" s="48" t="s">
        <v>27</v>
      </c>
      <c r="E313" s="64"/>
      <c r="F313" s="64">
        <v>2515785</v>
      </c>
      <c r="G313" s="64">
        <f t="shared" si="3"/>
        <v>24644893.3699999</v>
      </c>
      <c r="H313" s="37"/>
      <c r="I313" s="37"/>
    </row>
    <row r="314" spans="2:9" s="10" customFormat="1" ht="15.95" customHeight="1">
      <c r="B314" s="57">
        <v>45065</v>
      </c>
      <c r="C314" s="49">
        <v>30724453575</v>
      </c>
      <c r="D314" s="48" t="s">
        <v>27</v>
      </c>
      <c r="E314" s="64"/>
      <c r="F314" s="64">
        <v>10700000</v>
      </c>
      <c r="G314" s="64">
        <f t="shared" si="3"/>
        <v>13944893.3699999</v>
      </c>
      <c r="H314" s="37"/>
      <c r="I314" s="37"/>
    </row>
    <row r="315" spans="2:9" s="10" customFormat="1" ht="15.95" customHeight="1">
      <c r="B315" s="57">
        <v>45068</v>
      </c>
      <c r="C315" s="49">
        <v>162130434</v>
      </c>
      <c r="D315" s="48" t="s">
        <v>21</v>
      </c>
      <c r="E315" s="64">
        <v>10000000</v>
      </c>
      <c r="F315" s="64"/>
      <c r="G315" s="64">
        <f t="shared" si="3"/>
        <v>23944893.3699999</v>
      </c>
      <c r="H315" s="37"/>
      <c r="I315" s="37"/>
    </row>
    <row r="316" spans="2:9" s="10" customFormat="1" ht="15.95" customHeight="1">
      <c r="B316" s="57">
        <v>45068</v>
      </c>
      <c r="C316" s="49">
        <v>162130431</v>
      </c>
      <c r="D316" s="48" t="s">
        <v>21</v>
      </c>
      <c r="E316" s="64">
        <v>10000000</v>
      </c>
      <c r="F316" s="64"/>
      <c r="G316" s="64">
        <f t="shared" si="3"/>
        <v>33944893.3699999</v>
      </c>
      <c r="H316" s="37"/>
      <c r="I316" s="37"/>
    </row>
    <row r="317" spans="2:9" s="10" customFormat="1" ht="15.95" customHeight="1">
      <c r="B317" s="57">
        <v>45068</v>
      </c>
      <c r="C317" s="49">
        <v>28351</v>
      </c>
      <c r="D317" s="48" t="s">
        <v>115</v>
      </c>
      <c r="E317" s="64"/>
      <c r="F317" s="64">
        <v>30690</v>
      </c>
      <c r="G317" s="64">
        <f t="shared" si="3"/>
        <v>33914203.3699999</v>
      </c>
      <c r="H317" s="37"/>
      <c r="I317" s="37"/>
    </row>
    <row r="318" spans="2:9" s="10" customFormat="1" ht="15.95" customHeight="1">
      <c r="B318" s="57">
        <v>45068</v>
      </c>
      <c r="C318" s="49">
        <v>28341</v>
      </c>
      <c r="D318" s="48" t="s">
        <v>144</v>
      </c>
      <c r="E318" s="64"/>
      <c r="F318" s="64">
        <v>48420</v>
      </c>
      <c r="G318" s="64">
        <f t="shared" si="3"/>
        <v>33865783.3699999</v>
      </c>
      <c r="H318" s="37"/>
      <c r="I318" s="37"/>
    </row>
    <row r="319" spans="2:9" s="10" customFormat="1" ht="15.95" customHeight="1">
      <c r="B319" s="57">
        <v>45068</v>
      </c>
      <c r="C319" s="49">
        <v>28325</v>
      </c>
      <c r="D319" s="48" t="s">
        <v>149</v>
      </c>
      <c r="E319" s="64"/>
      <c r="F319" s="64">
        <v>72320</v>
      </c>
      <c r="G319" s="64">
        <f t="shared" si="3"/>
        <v>33793463.3699999</v>
      </c>
      <c r="H319" s="37"/>
      <c r="I319" s="37"/>
    </row>
    <row r="320" spans="2:9" s="10" customFormat="1" ht="15.95" customHeight="1">
      <c r="B320" s="57">
        <v>45068</v>
      </c>
      <c r="C320" s="49">
        <v>28320</v>
      </c>
      <c r="D320" s="48" t="s">
        <v>155</v>
      </c>
      <c r="E320" s="64"/>
      <c r="F320" s="64">
        <v>139278.15</v>
      </c>
      <c r="G320" s="64">
        <f t="shared" si="3"/>
        <v>33654185.219999902</v>
      </c>
      <c r="H320" s="37"/>
      <c r="I320" s="37"/>
    </row>
    <row r="321" spans="2:9" s="10" customFormat="1" ht="15.95" customHeight="1">
      <c r="B321" s="57">
        <v>45068</v>
      </c>
      <c r="C321" s="49">
        <v>28323</v>
      </c>
      <c r="D321" s="48" t="s">
        <v>159</v>
      </c>
      <c r="E321" s="64"/>
      <c r="F321" s="64">
        <v>157748</v>
      </c>
      <c r="G321" s="64">
        <f t="shared" si="3"/>
        <v>33496437.219999902</v>
      </c>
      <c r="H321" s="37"/>
      <c r="I321" s="37"/>
    </row>
    <row r="322" spans="2:9" s="10" customFormat="1" ht="15.95" customHeight="1">
      <c r="B322" s="57">
        <v>45068</v>
      </c>
      <c r="C322" s="49">
        <v>28330</v>
      </c>
      <c r="D322" s="48" t="s">
        <v>127</v>
      </c>
      <c r="E322" s="64"/>
      <c r="F322" s="64">
        <v>171855</v>
      </c>
      <c r="G322" s="64">
        <f t="shared" si="3"/>
        <v>33324582.219999902</v>
      </c>
      <c r="H322" s="37"/>
      <c r="I322" s="37"/>
    </row>
    <row r="323" spans="2:9" s="10" customFormat="1" ht="15.95" customHeight="1">
      <c r="B323" s="57">
        <v>45068</v>
      </c>
      <c r="C323" s="49">
        <v>28321</v>
      </c>
      <c r="D323" s="48" t="s">
        <v>155</v>
      </c>
      <c r="E323" s="64"/>
      <c r="F323" s="64">
        <v>173251.04</v>
      </c>
      <c r="G323" s="64">
        <f t="shared" si="3"/>
        <v>33151331.179999903</v>
      </c>
      <c r="H323" s="37"/>
      <c r="I323" s="37"/>
    </row>
    <row r="324" spans="2:9" s="10" customFormat="1" ht="15.95" customHeight="1">
      <c r="B324" s="57">
        <v>45068</v>
      </c>
      <c r="C324" s="49">
        <v>28312</v>
      </c>
      <c r="D324" s="48" t="s">
        <v>35</v>
      </c>
      <c r="E324" s="64"/>
      <c r="F324" s="64">
        <v>192665</v>
      </c>
      <c r="G324" s="64">
        <f t="shared" si="3"/>
        <v>32958666.179999903</v>
      </c>
      <c r="H324" s="37"/>
      <c r="I324" s="37"/>
    </row>
    <row r="325" spans="2:9" s="10" customFormat="1" ht="15.95" customHeight="1">
      <c r="B325" s="57">
        <v>45068</v>
      </c>
      <c r="C325" s="49">
        <v>28375</v>
      </c>
      <c r="D325" s="48" t="s">
        <v>152</v>
      </c>
      <c r="E325" s="64"/>
      <c r="F325" s="64">
        <v>195752.16</v>
      </c>
      <c r="G325" s="64">
        <f t="shared" si="3"/>
        <v>32762914.019999903</v>
      </c>
      <c r="H325" s="37"/>
      <c r="I325" s="37"/>
    </row>
    <row r="326" spans="2:9" s="10" customFormat="1" ht="15.95" customHeight="1">
      <c r="B326" s="57">
        <v>45068</v>
      </c>
      <c r="C326" s="49">
        <v>28372</v>
      </c>
      <c r="D326" s="48" t="s">
        <v>141</v>
      </c>
      <c r="E326" s="64"/>
      <c r="F326" s="64">
        <v>214700</v>
      </c>
      <c r="G326" s="64">
        <f t="shared" si="3"/>
        <v>32548214.019999903</v>
      </c>
      <c r="H326" s="37"/>
      <c r="I326" s="37"/>
    </row>
    <row r="327" spans="2:9" s="10" customFormat="1" ht="15.95" customHeight="1">
      <c r="B327" s="57">
        <v>45068</v>
      </c>
      <c r="C327" s="49">
        <v>28384</v>
      </c>
      <c r="D327" s="48" t="s">
        <v>133</v>
      </c>
      <c r="E327" s="64"/>
      <c r="F327" s="64">
        <v>337103.86</v>
      </c>
      <c r="G327" s="64">
        <f t="shared" si="3"/>
        <v>32211110.159999903</v>
      </c>
      <c r="H327" s="37"/>
      <c r="I327" s="37"/>
    </row>
    <row r="328" spans="2:9" s="10" customFormat="1" ht="15.95" customHeight="1">
      <c r="B328" s="57">
        <v>45068</v>
      </c>
      <c r="C328" s="49">
        <v>28343</v>
      </c>
      <c r="D328" s="48" t="s">
        <v>41</v>
      </c>
      <c r="E328" s="64"/>
      <c r="F328" s="64">
        <v>401219.96</v>
      </c>
      <c r="G328" s="64">
        <f t="shared" si="3"/>
        <v>31809890.199999902</v>
      </c>
      <c r="H328" s="37"/>
      <c r="I328" s="37"/>
    </row>
    <row r="329" spans="2:9" s="10" customFormat="1" ht="15.95" customHeight="1">
      <c r="B329" s="57">
        <v>45068</v>
      </c>
      <c r="C329" s="49">
        <v>28349</v>
      </c>
      <c r="D329" s="48" t="s">
        <v>164</v>
      </c>
      <c r="E329" s="64"/>
      <c r="F329" s="64">
        <v>492407.73</v>
      </c>
      <c r="G329" s="64">
        <f t="shared" si="3"/>
        <v>31317482.469999902</v>
      </c>
      <c r="H329" s="37"/>
      <c r="I329" s="37"/>
    </row>
    <row r="330" spans="2:9" s="10" customFormat="1" ht="15.95" customHeight="1">
      <c r="B330" s="57">
        <v>45068</v>
      </c>
      <c r="C330" s="49">
        <v>28336</v>
      </c>
      <c r="D330" s="48" t="s">
        <v>35</v>
      </c>
      <c r="E330" s="64"/>
      <c r="F330" s="64">
        <v>494685.62</v>
      </c>
      <c r="G330" s="64">
        <f t="shared" si="3"/>
        <v>30822796.849999901</v>
      </c>
      <c r="H330" s="37"/>
      <c r="I330" s="37"/>
    </row>
    <row r="331" spans="2:9" s="10" customFormat="1" ht="15.95" customHeight="1">
      <c r="B331" s="57">
        <v>45068</v>
      </c>
      <c r="C331" s="49">
        <v>28339</v>
      </c>
      <c r="D331" s="48" t="s">
        <v>35</v>
      </c>
      <c r="E331" s="64"/>
      <c r="F331" s="64">
        <v>494685.62</v>
      </c>
      <c r="G331" s="64">
        <f t="shared" si="3"/>
        <v>30328111.2299999</v>
      </c>
      <c r="H331" s="37"/>
      <c r="I331" s="37"/>
    </row>
    <row r="332" spans="2:9" s="10" customFormat="1" ht="15.95" customHeight="1">
      <c r="B332" s="57">
        <v>45068</v>
      </c>
      <c r="C332" s="49">
        <v>28355</v>
      </c>
      <c r="D332" s="48" t="s">
        <v>38</v>
      </c>
      <c r="E332" s="64"/>
      <c r="F332" s="64">
        <v>497877.04</v>
      </c>
      <c r="G332" s="64">
        <f t="shared" si="3"/>
        <v>29830234.189999901</v>
      </c>
      <c r="H332" s="37"/>
      <c r="I332" s="37"/>
    </row>
    <row r="333" spans="2:9" s="10" customFormat="1" ht="15.95" customHeight="1">
      <c r="B333" s="57">
        <v>45068</v>
      </c>
      <c r="C333" s="49">
        <v>28344</v>
      </c>
      <c r="D333" s="48" t="s">
        <v>157</v>
      </c>
      <c r="E333" s="64"/>
      <c r="F333" s="64">
        <v>499247.86</v>
      </c>
      <c r="G333" s="64">
        <f t="shared" si="3"/>
        <v>29330986.329999901</v>
      </c>
      <c r="H333" s="37"/>
      <c r="I333" s="37"/>
    </row>
    <row r="334" spans="2:9" s="10" customFormat="1" ht="15.95" customHeight="1">
      <c r="B334" s="57">
        <v>45068</v>
      </c>
      <c r="C334" s="49">
        <v>28386</v>
      </c>
      <c r="D334" s="48" t="s">
        <v>133</v>
      </c>
      <c r="E334" s="64"/>
      <c r="F334" s="64">
        <v>960500</v>
      </c>
      <c r="G334" s="64">
        <f t="shared" si="3"/>
        <v>28370486.329999901</v>
      </c>
      <c r="H334" s="37"/>
      <c r="I334" s="37"/>
    </row>
    <row r="335" spans="2:9" s="10" customFormat="1" ht="15.95" customHeight="1">
      <c r="B335" s="57">
        <v>45068</v>
      </c>
      <c r="C335" s="49">
        <v>28368</v>
      </c>
      <c r="D335" s="48" t="s">
        <v>38</v>
      </c>
      <c r="E335" s="64"/>
      <c r="F335" s="64">
        <v>1039600</v>
      </c>
      <c r="G335" s="64">
        <f t="shared" si="3"/>
        <v>27330886.329999901</v>
      </c>
      <c r="H335" s="37"/>
      <c r="I335" s="37"/>
    </row>
    <row r="336" spans="2:9" s="10" customFormat="1" ht="15.95" customHeight="1">
      <c r="B336" s="57">
        <v>45068</v>
      </c>
      <c r="C336" s="49">
        <v>28382</v>
      </c>
      <c r="D336" s="48" t="s">
        <v>165</v>
      </c>
      <c r="E336" s="64"/>
      <c r="F336" s="64">
        <v>1114065.8700000001</v>
      </c>
      <c r="G336" s="64">
        <f t="shared" si="3"/>
        <v>26216820.4599999</v>
      </c>
      <c r="H336" s="37"/>
      <c r="I336" s="37"/>
    </row>
    <row r="337" spans="2:9" s="10" customFormat="1" ht="15.95" customHeight="1">
      <c r="B337" s="57">
        <v>45068</v>
      </c>
      <c r="C337" s="49">
        <v>28327</v>
      </c>
      <c r="D337" s="48" t="s">
        <v>167</v>
      </c>
      <c r="E337" s="64"/>
      <c r="F337" s="64">
        <v>1151470</v>
      </c>
      <c r="G337" s="64">
        <f t="shared" si="3"/>
        <v>25065350.4599999</v>
      </c>
      <c r="H337" s="37"/>
      <c r="I337" s="37"/>
    </row>
    <row r="338" spans="2:9" s="10" customFormat="1" ht="15.95" customHeight="1">
      <c r="B338" s="57">
        <v>45068</v>
      </c>
      <c r="C338" s="49">
        <v>28322</v>
      </c>
      <c r="D338" s="48" t="s">
        <v>159</v>
      </c>
      <c r="E338" s="64"/>
      <c r="F338" s="64">
        <v>1762034.31</v>
      </c>
      <c r="G338" s="64">
        <f t="shared" si="3"/>
        <v>23303316.149999902</v>
      </c>
      <c r="H338" s="37"/>
      <c r="I338" s="37"/>
    </row>
    <row r="339" spans="2:9" s="10" customFormat="1" ht="15.95" customHeight="1">
      <c r="B339" s="57">
        <v>45068</v>
      </c>
      <c r="C339" s="49">
        <v>28328</v>
      </c>
      <c r="D339" s="48" t="s">
        <v>167</v>
      </c>
      <c r="E339" s="64"/>
      <c r="F339" s="64">
        <v>1969031.33</v>
      </c>
      <c r="G339" s="64">
        <f t="shared" si="3"/>
        <v>21334284.819999903</v>
      </c>
      <c r="H339" s="37"/>
      <c r="I339" s="37"/>
    </row>
    <row r="340" spans="2:9" s="10" customFormat="1" ht="15.95" customHeight="1">
      <c r="B340" s="57">
        <v>45068</v>
      </c>
      <c r="C340" s="49">
        <v>28401</v>
      </c>
      <c r="D340" s="48" t="s">
        <v>169</v>
      </c>
      <c r="E340" s="64"/>
      <c r="F340" s="64">
        <v>16922.009999999998</v>
      </c>
      <c r="G340" s="64">
        <f t="shared" si="3"/>
        <v>21317362.809999902</v>
      </c>
      <c r="H340" s="37"/>
      <c r="I340" s="37"/>
    </row>
    <row r="341" spans="2:9" s="10" customFormat="1" ht="15.95" customHeight="1">
      <c r="B341" s="57">
        <v>45068</v>
      </c>
      <c r="C341" s="49">
        <v>28404</v>
      </c>
      <c r="D341" s="48" t="s">
        <v>171</v>
      </c>
      <c r="E341" s="64"/>
      <c r="F341" s="64">
        <v>20073.830000000002</v>
      </c>
      <c r="G341" s="64">
        <f t="shared" si="3"/>
        <v>21297288.979999904</v>
      </c>
      <c r="H341" s="37"/>
      <c r="I341" s="37"/>
    </row>
    <row r="342" spans="2:9" s="10" customFormat="1" ht="15.95" customHeight="1">
      <c r="B342" s="57">
        <v>45068</v>
      </c>
      <c r="C342" s="49">
        <v>28405</v>
      </c>
      <c r="D342" s="48" t="s">
        <v>172</v>
      </c>
      <c r="E342" s="64"/>
      <c r="F342" s="64">
        <v>31752.65</v>
      </c>
      <c r="G342" s="64">
        <f t="shared" si="3"/>
        <v>21265536.329999905</v>
      </c>
      <c r="H342" s="37"/>
      <c r="I342" s="37"/>
    </row>
    <row r="343" spans="2:9" s="10" customFormat="1" ht="15.95" customHeight="1">
      <c r="B343" s="57">
        <v>45068</v>
      </c>
      <c r="C343" s="49">
        <v>28402</v>
      </c>
      <c r="D343" s="48" t="s">
        <v>173</v>
      </c>
      <c r="E343" s="64"/>
      <c r="F343" s="64">
        <v>33010.69</v>
      </c>
      <c r="G343" s="64">
        <f t="shared" si="3"/>
        <v>21232525.639999904</v>
      </c>
      <c r="H343" s="37"/>
      <c r="I343" s="37"/>
    </row>
    <row r="344" spans="2:9" s="10" customFormat="1" ht="15.95" customHeight="1">
      <c r="B344" s="57">
        <v>45068</v>
      </c>
      <c r="C344" s="49">
        <v>28398</v>
      </c>
      <c r="D344" s="48" t="s">
        <v>174</v>
      </c>
      <c r="E344" s="64"/>
      <c r="F344" s="64">
        <v>46290.26</v>
      </c>
      <c r="G344" s="64">
        <f t="shared" si="3"/>
        <v>21186235.379999902</v>
      </c>
      <c r="H344" s="37"/>
      <c r="I344" s="37"/>
    </row>
    <row r="345" spans="2:9" s="10" customFormat="1" ht="15.95" customHeight="1">
      <c r="B345" s="57">
        <v>45068</v>
      </c>
      <c r="C345" s="49">
        <v>28399</v>
      </c>
      <c r="D345" s="48" t="s">
        <v>175</v>
      </c>
      <c r="E345" s="64"/>
      <c r="F345" s="64">
        <v>62397.78</v>
      </c>
      <c r="G345" s="64">
        <f t="shared" si="3"/>
        <v>21123837.599999901</v>
      </c>
      <c r="H345" s="37"/>
      <c r="I345" s="37"/>
    </row>
    <row r="346" spans="2:9" s="10" customFormat="1" ht="15.95" customHeight="1">
      <c r="B346" s="57">
        <v>45068</v>
      </c>
      <c r="C346" s="49">
        <v>28406</v>
      </c>
      <c r="D346" s="48" t="s">
        <v>176</v>
      </c>
      <c r="E346" s="64"/>
      <c r="F346" s="64">
        <v>73834.789999999994</v>
      </c>
      <c r="G346" s="64">
        <f t="shared" si="3"/>
        <v>21050002.809999902</v>
      </c>
      <c r="H346" s="37"/>
      <c r="I346" s="37"/>
    </row>
    <row r="347" spans="2:9" s="10" customFormat="1" ht="15.95" customHeight="1">
      <c r="B347" s="57">
        <v>45068</v>
      </c>
      <c r="C347" s="49">
        <v>28409</v>
      </c>
      <c r="D347" s="48" t="s">
        <v>180</v>
      </c>
      <c r="E347" s="64"/>
      <c r="F347" s="64">
        <v>112365.48</v>
      </c>
      <c r="G347" s="64">
        <f t="shared" si="3"/>
        <v>20937637.329999901</v>
      </c>
      <c r="H347" s="37"/>
      <c r="I347" s="37"/>
    </row>
    <row r="348" spans="2:9" s="10" customFormat="1" ht="15.95" customHeight="1">
      <c r="B348" s="57">
        <v>45068</v>
      </c>
      <c r="C348" s="49">
        <v>28418</v>
      </c>
      <c r="D348" s="48" t="s">
        <v>164</v>
      </c>
      <c r="E348" s="64"/>
      <c r="F348" s="64">
        <v>135600</v>
      </c>
      <c r="G348" s="64">
        <f t="shared" si="3"/>
        <v>20802037.329999901</v>
      </c>
      <c r="H348" s="37"/>
      <c r="I348" s="37"/>
    </row>
    <row r="349" spans="2:9" s="10" customFormat="1" ht="15.95" customHeight="1">
      <c r="B349" s="57">
        <v>45068</v>
      </c>
      <c r="C349" s="49">
        <v>28396</v>
      </c>
      <c r="D349" s="48" t="s">
        <v>182</v>
      </c>
      <c r="E349" s="16"/>
      <c r="F349" s="16">
        <v>190000</v>
      </c>
      <c r="G349" s="64">
        <f t="shared" si="3"/>
        <v>20612037.329999901</v>
      </c>
      <c r="H349" s="37"/>
      <c r="I349" s="37"/>
    </row>
    <row r="350" spans="2:9" s="10" customFormat="1" ht="15.95" customHeight="1">
      <c r="B350" s="57">
        <v>45068</v>
      </c>
      <c r="C350" s="49">
        <v>28419</v>
      </c>
      <c r="D350" s="48" t="s">
        <v>0</v>
      </c>
      <c r="E350" s="16"/>
      <c r="F350" s="16">
        <v>210022</v>
      </c>
      <c r="G350" s="64">
        <f t="shared" ref="G350:G413" si="4">+G349+E350-F350</f>
        <v>20402015.329999901</v>
      </c>
      <c r="H350" s="37"/>
      <c r="I350" s="37"/>
    </row>
    <row r="351" spans="2:9" s="10" customFormat="1" ht="15.95" customHeight="1">
      <c r="B351" s="57">
        <v>45068</v>
      </c>
      <c r="C351" s="49">
        <v>28394</v>
      </c>
      <c r="D351" s="48" t="s">
        <v>183</v>
      </c>
      <c r="E351" s="16"/>
      <c r="F351" s="16">
        <v>883631.42</v>
      </c>
      <c r="G351" s="64">
        <f t="shared" si="4"/>
        <v>19518383.9099999</v>
      </c>
      <c r="H351" s="37"/>
      <c r="I351" s="37"/>
    </row>
    <row r="352" spans="2:9" s="10" customFormat="1" ht="15.95" customHeight="1">
      <c r="B352" s="57">
        <v>45068</v>
      </c>
      <c r="C352" s="63">
        <v>28421</v>
      </c>
      <c r="D352" s="48" t="s">
        <v>186</v>
      </c>
      <c r="E352" s="16"/>
      <c r="F352" s="16">
        <v>69220.12</v>
      </c>
      <c r="G352" s="64">
        <f t="shared" si="4"/>
        <v>19449163.789999899</v>
      </c>
      <c r="H352" s="37"/>
      <c r="I352" s="37"/>
    </row>
    <row r="353" spans="2:9" s="10" customFormat="1" ht="15.95" customHeight="1">
      <c r="B353" s="57">
        <v>45068</v>
      </c>
      <c r="C353" s="49">
        <v>28431</v>
      </c>
      <c r="D353" s="48" t="s">
        <v>44</v>
      </c>
      <c r="E353" s="16"/>
      <c r="F353" s="16">
        <v>1210230</v>
      </c>
      <c r="G353" s="64">
        <f t="shared" si="4"/>
        <v>18238933.789999899</v>
      </c>
      <c r="H353" s="37"/>
      <c r="I353" s="37"/>
    </row>
    <row r="354" spans="2:9" s="10" customFormat="1" ht="15.95" customHeight="1">
      <c r="B354" s="57">
        <v>45068</v>
      </c>
      <c r="C354" s="63">
        <v>28461</v>
      </c>
      <c r="D354" s="48" t="s">
        <v>27</v>
      </c>
      <c r="E354" s="16"/>
      <c r="F354" s="16">
        <v>5850000</v>
      </c>
      <c r="G354" s="64">
        <f t="shared" si="4"/>
        <v>12388933.789999899</v>
      </c>
      <c r="H354" s="37"/>
      <c r="I354" s="37"/>
    </row>
    <row r="355" spans="2:9" s="10" customFormat="1" ht="15.95" customHeight="1">
      <c r="B355" s="57">
        <v>45069</v>
      </c>
      <c r="C355" s="63">
        <v>162120439</v>
      </c>
      <c r="D355" s="48" t="s">
        <v>21</v>
      </c>
      <c r="E355" s="64">
        <v>10000000</v>
      </c>
      <c r="F355" s="64"/>
      <c r="G355" s="64">
        <f t="shared" si="4"/>
        <v>22388933.789999899</v>
      </c>
      <c r="H355" s="37"/>
      <c r="I355" s="37"/>
    </row>
    <row r="356" spans="2:9" s="10" customFormat="1" ht="15.95" customHeight="1">
      <c r="B356" s="57">
        <v>45069</v>
      </c>
      <c r="C356" s="63">
        <v>162130224</v>
      </c>
      <c r="D356" s="48" t="s">
        <v>21</v>
      </c>
      <c r="E356" s="64">
        <v>10000000</v>
      </c>
      <c r="F356" s="64"/>
      <c r="G356" s="64">
        <f t="shared" si="4"/>
        <v>32388933.789999899</v>
      </c>
      <c r="H356" s="37"/>
      <c r="I356" s="37"/>
    </row>
    <row r="357" spans="2:9" s="10" customFormat="1" ht="15.95" customHeight="1">
      <c r="B357" s="57">
        <v>45069</v>
      </c>
      <c r="C357" s="63">
        <v>162130221</v>
      </c>
      <c r="D357" s="48" t="s">
        <v>21</v>
      </c>
      <c r="E357" s="64">
        <v>10000000</v>
      </c>
      <c r="F357" s="64"/>
      <c r="G357" s="64">
        <f t="shared" si="4"/>
        <v>42388933.789999902</v>
      </c>
      <c r="H357" s="37"/>
      <c r="I357" s="37"/>
    </row>
    <row r="358" spans="2:9" s="10" customFormat="1" ht="15.95" customHeight="1">
      <c r="B358" s="57">
        <v>45069</v>
      </c>
      <c r="C358" s="63">
        <v>162130218</v>
      </c>
      <c r="D358" s="48" t="s">
        <v>21</v>
      </c>
      <c r="E358" s="64">
        <v>10000000</v>
      </c>
      <c r="F358" s="64"/>
      <c r="G358" s="64">
        <f t="shared" si="4"/>
        <v>52388933.789999902</v>
      </c>
      <c r="H358" s="37"/>
      <c r="I358" s="37"/>
    </row>
    <row r="359" spans="2:9" s="10" customFormat="1" ht="15.95" customHeight="1">
      <c r="B359" s="57">
        <v>45069</v>
      </c>
      <c r="C359" s="63">
        <v>162130211</v>
      </c>
      <c r="D359" s="48" t="s">
        <v>21</v>
      </c>
      <c r="E359" s="64">
        <v>10000000</v>
      </c>
      <c r="F359" s="64"/>
      <c r="G359" s="64">
        <f t="shared" si="4"/>
        <v>62388933.789999902</v>
      </c>
      <c r="H359" s="37"/>
      <c r="I359" s="37"/>
    </row>
    <row r="360" spans="2:9" s="10" customFormat="1" ht="15.95" customHeight="1">
      <c r="B360" s="57">
        <v>45069</v>
      </c>
      <c r="C360" s="63">
        <v>162130208</v>
      </c>
      <c r="D360" s="48" t="s">
        <v>21</v>
      </c>
      <c r="E360" s="64">
        <v>10000000</v>
      </c>
      <c r="F360" s="64"/>
      <c r="G360" s="64">
        <f t="shared" si="4"/>
        <v>72388933.789999902</v>
      </c>
      <c r="H360" s="37"/>
      <c r="I360" s="37"/>
    </row>
    <row r="361" spans="2:9" s="10" customFormat="1" ht="15.95" customHeight="1">
      <c r="B361" s="57">
        <v>45069</v>
      </c>
      <c r="C361" s="63">
        <v>28383</v>
      </c>
      <c r="D361" s="48" t="s">
        <v>157</v>
      </c>
      <c r="E361" s="64"/>
      <c r="F361" s="64">
        <v>135735.6</v>
      </c>
      <c r="G361" s="64">
        <f t="shared" si="4"/>
        <v>72253198.189999908</v>
      </c>
      <c r="H361" s="37"/>
      <c r="I361" s="37"/>
    </row>
    <row r="362" spans="2:9" s="10" customFormat="1" ht="15.95" customHeight="1">
      <c r="B362" s="57">
        <v>45069</v>
      </c>
      <c r="C362" s="63">
        <v>28367</v>
      </c>
      <c r="D362" s="48" t="s">
        <v>156</v>
      </c>
      <c r="E362" s="64"/>
      <c r="F362" s="64">
        <v>136268.04</v>
      </c>
      <c r="G362" s="64">
        <f t="shared" si="4"/>
        <v>72116930.149999902</v>
      </c>
      <c r="H362" s="37"/>
      <c r="I362" s="37"/>
    </row>
    <row r="363" spans="2:9" s="10" customFormat="1" ht="15.95" customHeight="1">
      <c r="B363" s="57">
        <v>45069</v>
      </c>
      <c r="C363" s="63">
        <v>28370</v>
      </c>
      <c r="D363" s="48" t="s">
        <v>148</v>
      </c>
      <c r="E363" s="64"/>
      <c r="F363" s="64">
        <v>187975.5</v>
      </c>
      <c r="G363" s="64">
        <f t="shared" si="4"/>
        <v>71928954.649999902</v>
      </c>
      <c r="H363" s="37"/>
      <c r="I363" s="37"/>
    </row>
    <row r="364" spans="2:9" s="10" customFormat="1" ht="15.95" customHeight="1">
      <c r="B364" s="57">
        <v>45069</v>
      </c>
      <c r="C364" s="63">
        <v>28348</v>
      </c>
      <c r="D364" s="48" t="s">
        <v>164</v>
      </c>
      <c r="E364" s="64"/>
      <c r="F364" s="64">
        <v>492407.73</v>
      </c>
      <c r="G364" s="64">
        <f t="shared" si="4"/>
        <v>71436546.919999897</v>
      </c>
      <c r="H364" s="37"/>
      <c r="I364" s="37"/>
    </row>
    <row r="365" spans="2:9" s="10" customFormat="1" ht="15.95" customHeight="1">
      <c r="B365" s="57">
        <v>45069</v>
      </c>
      <c r="C365" s="63">
        <v>28360</v>
      </c>
      <c r="D365" s="48" t="s">
        <v>38</v>
      </c>
      <c r="E365" s="64"/>
      <c r="F365" s="64">
        <v>494230.47</v>
      </c>
      <c r="G365" s="64">
        <f t="shared" si="4"/>
        <v>70942316.449999899</v>
      </c>
      <c r="H365" s="37"/>
      <c r="I365" s="37"/>
    </row>
    <row r="366" spans="2:9" s="10" customFormat="1" ht="15.95" customHeight="1">
      <c r="B366" s="57">
        <v>45069</v>
      </c>
      <c r="C366" s="63">
        <v>28332</v>
      </c>
      <c r="D366" s="48" t="s">
        <v>127</v>
      </c>
      <c r="E366" s="64"/>
      <c r="F366" s="64">
        <v>695823.28</v>
      </c>
      <c r="G366" s="64">
        <f t="shared" si="4"/>
        <v>70246493.169999897</v>
      </c>
      <c r="H366" s="37"/>
      <c r="I366" s="37"/>
    </row>
    <row r="367" spans="2:9" s="10" customFormat="1" ht="15.95" customHeight="1">
      <c r="B367" s="57">
        <v>45069</v>
      </c>
      <c r="C367" s="63">
        <v>28326</v>
      </c>
      <c r="D367" s="48" t="s">
        <v>24</v>
      </c>
      <c r="E367" s="64"/>
      <c r="F367" s="64">
        <v>882550</v>
      </c>
      <c r="G367" s="64">
        <f t="shared" si="4"/>
        <v>69363943.169999897</v>
      </c>
      <c r="H367" s="37"/>
      <c r="I367" s="37"/>
    </row>
    <row r="368" spans="2:9" s="10" customFormat="1" ht="15.95" customHeight="1">
      <c r="B368" s="57">
        <v>45069</v>
      </c>
      <c r="C368" s="63">
        <v>28417</v>
      </c>
      <c r="D368" s="48" t="s">
        <v>34</v>
      </c>
      <c r="E368" s="64"/>
      <c r="F368" s="64">
        <v>423273.91</v>
      </c>
      <c r="G368" s="64">
        <f t="shared" si="4"/>
        <v>68940669.259999901</v>
      </c>
      <c r="H368" s="37"/>
      <c r="I368" s="37"/>
    </row>
    <row r="369" spans="2:9" s="10" customFormat="1" ht="15.95" customHeight="1">
      <c r="B369" s="57">
        <v>45069</v>
      </c>
      <c r="C369" s="63">
        <v>28428</v>
      </c>
      <c r="D369" s="48" t="s">
        <v>188</v>
      </c>
      <c r="E369" s="64"/>
      <c r="F369" s="64">
        <v>6500000</v>
      </c>
      <c r="G369" s="64">
        <f t="shared" si="4"/>
        <v>62440669.259999901</v>
      </c>
      <c r="H369" s="37"/>
      <c r="I369" s="37"/>
    </row>
    <row r="370" spans="2:9" s="10" customFormat="1" ht="15.95" customHeight="1">
      <c r="B370" s="57">
        <v>45069</v>
      </c>
      <c r="C370" s="63">
        <v>28425</v>
      </c>
      <c r="D370" s="48" t="s">
        <v>125</v>
      </c>
      <c r="E370" s="64"/>
      <c r="F370" s="64">
        <v>20000000</v>
      </c>
      <c r="G370" s="64">
        <f t="shared" si="4"/>
        <v>42440669.259999901</v>
      </c>
      <c r="H370" s="37"/>
      <c r="I370" s="37"/>
    </row>
    <row r="371" spans="2:9" s="10" customFormat="1" ht="15.95" customHeight="1">
      <c r="B371" s="57">
        <v>45069</v>
      </c>
      <c r="C371" s="63">
        <v>28436</v>
      </c>
      <c r="D371" s="48" t="s">
        <v>189</v>
      </c>
      <c r="E371" s="64"/>
      <c r="F371" s="64">
        <v>106608.68</v>
      </c>
      <c r="G371" s="64">
        <f t="shared" si="4"/>
        <v>42334060.579999901</v>
      </c>
      <c r="H371" s="37"/>
      <c r="I371" s="37"/>
    </row>
    <row r="372" spans="2:9" s="10" customFormat="1" ht="15.95" customHeight="1">
      <c r="B372" s="57">
        <v>45069</v>
      </c>
      <c r="C372" s="63">
        <v>28447</v>
      </c>
      <c r="D372" s="48" t="s">
        <v>120</v>
      </c>
      <c r="E372" s="64"/>
      <c r="F372" s="64">
        <v>269000</v>
      </c>
      <c r="G372" s="64">
        <f t="shared" si="4"/>
        <v>42065060.579999901</v>
      </c>
      <c r="H372" s="37"/>
      <c r="I372" s="37"/>
    </row>
    <row r="373" spans="2:9" s="10" customFormat="1" ht="15.95" customHeight="1">
      <c r="B373" s="57">
        <v>45069</v>
      </c>
      <c r="C373" s="63">
        <v>28444</v>
      </c>
      <c r="D373" s="48" t="s">
        <v>46</v>
      </c>
      <c r="E373" s="64"/>
      <c r="F373" s="64">
        <v>20000000</v>
      </c>
      <c r="G373" s="64">
        <f t="shared" si="4"/>
        <v>22065060.579999901</v>
      </c>
      <c r="H373" s="37"/>
      <c r="I373" s="37"/>
    </row>
    <row r="374" spans="2:9" s="10" customFormat="1" ht="15.95" customHeight="1">
      <c r="B374" s="57">
        <v>45069</v>
      </c>
      <c r="C374" s="63">
        <v>30767876256</v>
      </c>
      <c r="D374" s="48" t="s">
        <v>27</v>
      </c>
      <c r="E374" s="64"/>
      <c r="F374" s="64">
        <v>9500000</v>
      </c>
      <c r="G374" s="64">
        <f t="shared" si="4"/>
        <v>12565060.579999901</v>
      </c>
      <c r="H374" s="37"/>
      <c r="I374" s="37"/>
    </row>
    <row r="375" spans="2:9" s="10" customFormat="1" ht="15.95" customHeight="1">
      <c r="B375" s="57">
        <v>45069</v>
      </c>
      <c r="C375" s="63">
        <v>30767013327</v>
      </c>
      <c r="D375" s="48" t="s">
        <v>27</v>
      </c>
      <c r="E375" s="64"/>
      <c r="F375" s="64">
        <v>1100000</v>
      </c>
      <c r="G375" s="64">
        <f t="shared" si="4"/>
        <v>11465060.579999901</v>
      </c>
      <c r="H375" s="37"/>
      <c r="I375" s="37"/>
    </row>
    <row r="376" spans="2:9" s="10" customFormat="1" ht="15.95" customHeight="1">
      <c r="B376" s="57">
        <v>45070</v>
      </c>
      <c r="C376" s="63">
        <v>515860517</v>
      </c>
      <c r="D376" s="48" t="s">
        <v>21</v>
      </c>
      <c r="E376" s="64">
        <v>8000</v>
      </c>
      <c r="F376" s="64"/>
      <c r="G376" s="64">
        <f t="shared" si="4"/>
        <v>11473060.579999901</v>
      </c>
      <c r="H376" s="37"/>
      <c r="I376" s="37"/>
    </row>
    <row r="377" spans="2:9" s="10" customFormat="1" ht="15.95" customHeight="1">
      <c r="B377" s="57">
        <v>45070</v>
      </c>
      <c r="C377" s="63">
        <v>515860516</v>
      </c>
      <c r="D377" s="48" t="s">
        <v>21</v>
      </c>
      <c r="E377" s="64">
        <v>6129</v>
      </c>
      <c r="F377" s="64"/>
      <c r="G377" s="64">
        <f t="shared" si="4"/>
        <v>11479189.579999901</v>
      </c>
      <c r="H377" s="37"/>
      <c r="I377" s="37"/>
    </row>
    <row r="378" spans="2:9" s="10" customFormat="1" ht="15.95" customHeight="1">
      <c r="B378" s="57">
        <v>45070</v>
      </c>
      <c r="C378" s="63">
        <v>515860514</v>
      </c>
      <c r="D378" s="48" t="s">
        <v>21</v>
      </c>
      <c r="E378" s="64">
        <v>4163910</v>
      </c>
      <c r="F378" s="64"/>
      <c r="G378" s="64">
        <f t="shared" si="4"/>
        <v>15643099.579999901</v>
      </c>
      <c r="H378" s="37"/>
      <c r="I378" s="37"/>
    </row>
    <row r="379" spans="2:9" s="10" customFormat="1" ht="15.95" customHeight="1">
      <c r="B379" s="57">
        <v>45070</v>
      </c>
      <c r="C379" s="63">
        <v>162120478</v>
      </c>
      <c r="D379" s="48" t="s">
        <v>21</v>
      </c>
      <c r="E379" s="64">
        <v>10000000</v>
      </c>
      <c r="F379" s="64"/>
      <c r="G379" s="64">
        <f t="shared" si="4"/>
        <v>25643099.579999901</v>
      </c>
      <c r="H379" s="37"/>
      <c r="I379" s="37"/>
    </row>
    <row r="380" spans="2:9" s="10" customFormat="1" ht="15.95" customHeight="1">
      <c r="B380" s="57">
        <v>45070</v>
      </c>
      <c r="C380" s="63">
        <v>162120481</v>
      </c>
      <c r="D380" s="48" t="s">
        <v>21</v>
      </c>
      <c r="E380" s="64">
        <v>10000000</v>
      </c>
      <c r="F380" s="64"/>
      <c r="G380" s="64">
        <f t="shared" si="4"/>
        <v>35643099.579999901</v>
      </c>
      <c r="H380" s="37"/>
      <c r="I380" s="37"/>
    </row>
    <row r="381" spans="2:9" s="10" customFormat="1" ht="15.95" customHeight="1">
      <c r="B381" s="57">
        <v>45070</v>
      </c>
      <c r="C381" s="63">
        <v>162120472</v>
      </c>
      <c r="D381" s="48" t="s">
        <v>21</v>
      </c>
      <c r="E381" s="64">
        <v>10000000</v>
      </c>
      <c r="F381" s="64"/>
      <c r="G381" s="64">
        <f t="shared" si="4"/>
        <v>45643099.579999901</v>
      </c>
      <c r="H381" s="37"/>
      <c r="I381" s="37"/>
    </row>
    <row r="382" spans="2:9" s="10" customFormat="1" ht="15.95" customHeight="1">
      <c r="B382" s="57">
        <v>45070</v>
      </c>
      <c r="C382" s="63">
        <v>162120461</v>
      </c>
      <c r="D382" s="48" t="s">
        <v>21</v>
      </c>
      <c r="E382" s="64">
        <v>10000000</v>
      </c>
      <c r="F382" s="64"/>
      <c r="G382" s="64">
        <f t="shared" si="4"/>
        <v>55643099.579999901</v>
      </c>
      <c r="H382" s="37"/>
      <c r="I382" s="37"/>
    </row>
    <row r="383" spans="2:9" s="10" customFormat="1" ht="15.95" customHeight="1">
      <c r="B383" s="57">
        <v>45070</v>
      </c>
      <c r="C383" s="63">
        <v>162120469</v>
      </c>
      <c r="D383" s="48" t="s">
        <v>21</v>
      </c>
      <c r="E383" s="64">
        <v>7000000</v>
      </c>
      <c r="F383" s="64"/>
      <c r="G383" s="64">
        <f t="shared" si="4"/>
        <v>62643099.579999901</v>
      </c>
      <c r="H383" s="37"/>
      <c r="I383" s="37"/>
    </row>
    <row r="384" spans="2:9" s="10" customFormat="1" ht="15.95" customHeight="1">
      <c r="B384" s="57">
        <v>45070</v>
      </c>
      <c r="C384" s="63">
        <v>162120467</v>
      </c>
      <c r="D384" s="48" t="s">
        <v>21</v>
      </c>
      <c r="E384" s="64">
        <v>10000000</v>
      </c>
      <c r="F384" s="64"/>
      <c r="G384" s="64">
        <f t="shared" si="4"/>
        <v>72643099.579999894</v>
      </c>
      <c r="H384" s="37"/>
      <c r="I384" s="37"/>
    </row>
    <row r="385" spans="2:9" s="10" customFormat="1" ht="15.95" customHeight="1">
      <c r="B385" s="57">
        <v>45070</v>
      </c>
      <c r="C385" s="63">
        <v>162120458</v>
      </c>
      <c r="D385" s="48" t="s">
        <v>21</v>
      </c>
      <c r="E385" s="64">
        <v>6000000</v>
      </c>
      <c r="F385" s="64"/>
      <c r="G385" s="64">
        <f t="shared" si="4"/>
        <v>78643099.579999894</v>
      </c>
      <c r="H385" s="37"/>
      <c r="I385" s="37"/>
    </row>
    <row r="386" spans="2:9" s="10" customFormat="1" ht="15.95" customHeight="1">
      <c r="B386" s="57">
        <v>45070</v>
      </c>
      <c r="C386" s="63">
        <v>28504</v>
      </c>
      <c r="D386" s="48" t="s">
        <v>209</v>
      </c>
      <c r="E386" s="64"/>
      <c r="F386" s="64">
        <v>4000000</v>
      </c>
      <c r="G386" s="64">
        <f t="shared" si="4"/>
        <v>74643099.579999894</v>
      </c>
      <c r="H386" s="37"/>
      <c r="I386" s="37"/>
    </row>
    <row r="387" spans="2:9" s="10" customFormat="1" ht="15.95" customHeight="1">
      <c r="B387" s="57">
        <v>45070</v>
      </c>
      <c r="C387" s="63">
        <v>28505</v>
      </c>
      <c r="D387" s="48" t="s">
        <v>210</v>
      </c>
      <c r="E387" s="64"/>
      <c r="F387" s="64">
        <v>9812713.8699999992</v>
      </c>
      <c r="G387" s="64">
        <f t="shared" si="4"/>
        <v>64830385.709999897</v>
      </c>
      <c r="H387" s="37"/>
      <c r="I387" s="37"/>
    </row>
    <row r="388" spans="2:9" s="10" customFormat="1" ht="15.95" customHeight="1">
      <c r="B388" s="57">
        <v>45070</v>
      </c>
      <c r="C388" s="63">
        <v>28506</v>
      </c>
      <c r="D388" s="48" t="s">
        <v>27</v>
      </c>
      <c r="E388" s="64"/>
      <c r="F388" s="64">
        <v>4163910</v>
      </c>
      <c r="G388" s="64">
        <f t="shared" si="4"/>
        <v>60666475.709999897</v>
      </c>
      <c r="H388" s="37"/>
      <c r="I388" s="37"/>
    </row>
    <row r="389" spans="2:9" s="10" customFormat="1" ht="15.95" customHeight="1">
      <c r="B389" s="57">
        <v>45070</v>
      </c>
      <c r="C389" s="63">
        <v>30787382604</v>
      </c>
      <c r="D389" s="48" t="s">
        <v>27</v>
      </c>
      <c r="E389" s="64"/>
      <c r="F389" s="64">
        <v>48700000</v>
      </c>
      <c r="G389" s="64">
        <f t="shared" si="4"/>
        <v>11966475.709999897</v>
      </c>
      <c r="H389" s="37"/>
      <c r="I389" s="37"/>
    </row>
    <row r="390" spans="2:9" s="10" customFormat="1" ht="15.95" customHeight="1">
      <c r="B390" s="57">
        <v>45072</v>
      </c>
      <c r="C390" s="63">
        <v>30817797477</v>
      </c>
      <c r="D390" s="48" t="s">
        <v>47</v>
      </c>
      <c r="E390" s="64">
        <v>27000000</v>
      </c>
      <c r="F390" s="64"/>
      <c r="G390" s="64">
        <f t="shared" si="4"/>
        <v>38966475.709999897</v>
      </c>
      <c r="H390" s="37"/>
      <c r="I390" s="37"/>
    </row>
    <row r="391" spans="2:9" s="10" customFormat="1" ht="15.95" customHeight="1">
      <c r="B391" s="57">
        <v>45072</v>
      </c>
      <c r="C391" s="63">
        <v>162120439</v>
      </c>
      <c r="D391" s="48" t="s">
        <v>21</v>
      </c>
      <c r="E391" s="64">
        <v>5850000</v>
      </c>
      <c r="F391" s="64"/>
      <c r="G391" s="64">
        <f t="shared" si="4"/>
        <v>44816475.709999897</v>
      </c>
      <c r="H391" s="37"/>
      <c r="I391" s="37"/>
    </row>
    <row r="392" spans="2:9" s="10" customFormat="1" ht="15.95" customHeight="1">
      <c r="B392" s="57">
        <v>45072</v>
      </c>
      <c r="C392" s="63">
        <v>28366</v>
      </c>
      <c r="D392" s="48" t="s">
        <v>156</v>
      </c>
      <c r="E392" s="64"/>
      <c r="F392" s="64">
        <v>135238.39999999999</v>
      </c>
      <c r="G392" s="64">
        <f t="shared" si="4"/>
        <v>44681237.309999898</v>
      </c>
      <c r="H392" s="37"/>
      <c r="I392" s="37"/>
    </row>
    <row r="393" spans="2:9" s="10" customFormat="1" ht="15.95" customHeight="1">
      <c r="B393" s="57">
        <v>45072</v>
      </c>
      <c r="C393" s="63">
        <v>28345</v>
      </c>
      <c r="D393" s="48" t="s">
        <v>116</v>
      </c>
      <c r="E393" s="64"/>
      <c r="F393" s="64">
        <v>331547.88</v>
      </c>
      <c r="G393" s="64">
        <f t="shared" si="4"/>
        <v>44349689.429999895</v>
      </c>
      <c r="H393" s="37"/>
      <c r="I393" s="37"/>
    </row>
    <row r="394" spans="2:9" s="10" customFormat="1" ht="15.95" customHeight="1">
      <c r="B394" s="57">
        <v>45072</v>
      </c>
      <c r="C394" s="63">
        <v>28357</v>
      </c>
      <c r="D394" s="48" t="s">
        <v>40</v>
      </c>
      <c r="E394" s="64"/>
      <c r="F394" s="64">
        <v>496965.67</v>
      </c>
      <c r="G394" s="64">
        <f t="shared" si="4"/>
        <v>43852723.759999894</v>
      </c>
      <c r="H394" s="37"/>
      <c r="I394" s="37"/>
    </row>
    <row r="395" spans="2:9" s="10" customFormat="1" ht="15.95" customHeight="1">
      <c r="B395" s="57">
        <v>45072</v>
      </c>
      <c r="C395" s="63">
        <v>28338</v>
      </c>
      <c r="D395" s="48" t="s">
        <v>166</v>
      </c>
      <c r="E395" s="64"/>
      <c r="F395" s="64">
        <v>1121593.22</v>
      </c>
      <c r="G395" s="64">
        <f t="shared" si="4"/>
        <v>42731130.539999895</v>
      </c>
      <c r="H395" s="37"/>
      <c r="I395" s="37"/>
    </row>
    <row r="396" spans="2:9" s="10" customFormat="1" ht="15.95" customHeight="1">
      <c r="B396" s="57">
        <v>45072</v>
      </c>
      <c r="C396" s="63">
        <v>28430</v>
      </c>
      <c r="D396" s="48" t="s">
        <v>27</v>
      </c>
      <c r="E396" s="64"/>
      <c r="F396" s="64">
        <v>3000000</v>
      </c>
      <c r="G396" s="64">
        <f t="shared" si="4"/>
        <v>39731130.539999895</v>
      </c>
      <c r="H396" s="37"/>
      <c r="I396" s="37"/>
    </row>
    <row r="397" spans="2:9" s="10" customFormat="1" ht="15.95" customHeight="1">
      <c r="B397" s="57">
        <v>45072</v>
      </c>
      <c r="C397" s="63">
        <v>28437</v>
      </c>
      <c r="D397" s="48" t="s">
        <v>27</v>
      </c>
      <c r="E397" s="64"/>
      <c r="F397" s="64">
        <v>5000000</v>
      </c>
      <c r="G397" s="64">
        <f t="shared" si="4"/>
        <v>34731130.539999895</v>
      </c>
      <c r="H397" s="37"/>
      <c r="I397" s="37"/>
    </row>
    <row r="398" spans="2:9" s="10" customFormat="1" ht="15.95" customHeight="1">
      <c r="B398" s="57">
        <v>45072</v>
      </c>
      <c r="C398" s="63">
        <v>28438</v>
      </c>
      <c r="D398" s="48" t="s">
        <v>27</v>
      </c>
      <c r="E398" s="64"/>
      <c r="F398" s="64">
        <v>5000000</v>
      </c>
      <c r="G398" s="64">
        <f t="shared" si="4"/>
        <v>29731130.539999895</v>
      </c>
      <c r="H398" s="37"/>
      <c r="I398" s="37"/>
    </row>
    <row r="399" spans="2:9" s="10" customFormat="1" ht="15.95" customHeight="1">
      <c r="B399" s="57">
        <v>45072</v>
      </c>
      <c r="C399" s="63">
        <v>28439</v>
      </c>
      <c r="D399" s="48" t="s">
        <v>27</v>
      </c>
      <c r="E399" s="64"/>
      <c r="F399" s="64">
        <v>5000000</v>
      </c>
      <c r="G399" s="64">
        <f t="shared" si="4"/>
        <v>24731130.539999895</v>
      </c>
      <c r="H399" s="37"/>
      <c r="I399" s="37"/>
    </row>
    <row r="400" spans="2:9" s="10" customFormat="1" ht="15.95" customHeight="1">
      <c r="B400" s="57">
        <v>45072</v>
      </c>
      <c r="C400" s="63">
        <v>28440</v>
      </c>
      <c r="D400" s="48" t="s">
        <v>27</v>
      </c>
      <c r="E400" s="64"/>
      <c r="F400" s="64">
        <v>5000000</v>
      </c>
      <c r="G400" s="64">
        <f t="shared" si="4"/>
        <v>19731130.539999895</v>
      </c>
      <c r="H400" s="37"/>
      <c r="I400" s="37"/>
    </row>
    <row r="401" spans="2:9" s="10" customFormat="1" ht="15.95" customHeight="1">
      <c r="B401" s="57">
        <v>45072</v>
      </c>
      <c r="C401" s="63">
        <v>28441</v>
      </c>
      <c r="D401" s="48" t="s">
        <v>27</v>
      </c>
      <c r="E401" s="64"/>
      <c r="F401" s="64">
        <v>5000000</v>
      </c>
      <c r="G401" s="64">
        <f t="shared" si="4"/>
        <v>14731130.539999895</v>
      </c>
      <c r="H401" s="37"/>
      <c r="I401" s="37"/>
    </row>
    <row r="402" spans="2:9" s="10" customFormat="1" ht="15.95" customHeight="1">
      <c r="B402" s="57">
        <v>45072</v>
      </c>
      <c r="C402" s="63">
        <v>28448</v>
      </c>
      <c r="D402" s="48" t="s">
        <v>193</v>
      </c>
      <c r="E402" s="64"/>
      <c r="F402" s="64">
        <v>35421.089999999997</v>
      </c>
      <c r="G402" s="64">
        <f t="shared" si="4"/>
        <v>14695709.449999895</v>
      </c>
      <c r="H402" s="37"/>
      <c r="I402" s="37"/>
    </row>
    <row r="403" spans="2:9" s="10" customFormat="1" ht="15.95" customHeight="1">
      <c r="B403" s="57">
        <v>45072</v>
      </c>
      <c r="C403" s="63">
        <v>30818582015</v>
      </c>
      <c r="D403" s="48" t="s">
        <v>27</v>
      </c>
      <c r="E403" s="64"/>
      <c r="F403" s="64">
        <v>2500000</v>
      </c>
      <c r="G403" s="64">
        <f t="shared" si="4"/>
        <v>12195709.449999895</v>
      </c>
      <c r="H403" s="37"/>
      <c r="I403" s="37"/>
    </row>
    <row r="404" spans="2:9" s="10" customFormat="1" ht="15.95" customHeight="1">
      <c r="B404" s="57">
        <v>45075</v>
      </c>
      <c r="C404" s="63">
        <v>521088112</v>
      </c>
      <c r="D404" s="48" t="s">
        <v>21</v>
      </c>
      <c r="E404" s="64">
        <v>1600</v>
      </c>
      <c r="F404" s="64"/>
      <c r="G404" s="64">
        <f t="shared" si="4"/>
        <v>12197309.449999895</v>
      </c>
      <c r="H404" s="37"/>
      <c r="I404" s="37"/>
    </row>
    <row r="405" spans="2:9" s="10" customFormat="1" ht="15.95" customHeight="1">
      <c r="B405" s="57">
        <v>45075</v>
      </c>
      <c r="C405" s="63">
        <v>521088111</v>
      </c>
      <c r="D405" s="48" t="s">
        <v>21</v>
      </c>
      <c r="E405" s="64">
        <v>5000</v>
      </c>
      <c r="F405" s="64"/>
      <c r="G405" s="64">
        <f t="shared" si="4"/>
        <v>12202309.449999895</v>
      </c>
      <c r="H405" s="37"/>
      <c r="I405" s="37"/>
    </row>
    <row r="406" spans="2:9" s="10" customFormat="1" ht="15.95" customHeight="1">
      <c r="B406" s="57">
        <v>45075</v>
      </c>
      <c r="C406" s="63">
        <v>521088110</v>
      </c>
      <c r="D406" s="48" t="s">
        <v>21</v>
      </c>
      <c r="E406" s="64">
        <v>7650</v>
      </c>
      <c r="F406" s="64"/>
      <c r="G406" s="64">
        <f t="shared" si="4"/>
        <v>12209959.449999895</v>
      </c>
      <c r="H406" s="37"/>
      <c r="I406" s="37"/>
    </row>
    <row r="407" spans="2:9" s="10" customFormat="1" ht="15.95" customHeight="1">
      <c r="B407" s="57">
        <v>45075</v>
      </c>
      <c r="C407" s="63">
        <v>521088108</v>
      </c>
      <c r="D407" s="48" t="s">
        <v>21</v>
      </c>
      <c r="E407" s="64">
        <v>2098755</v>
      </c>
      <c r="F407" s="64"/>
      <c r="G407" s="64">
        <f t="shared" si="4"/>
        <v>14308714.449999895</v>
      </c>
      <c r="H407" s="37"/>
      <c r="I407" s="37"/>
    </row>
    <row r="408" spans="2:9" s="10" customFormat="1" ht="15.95" customHeight="1">
      <c r="B408" s="57">
        <v>45075</v>
      </c>
      <c r="C408" s="63">
        <v>521088106</v>
      </c>
      <c r="D408" s="48" t="s">
        <v>21</v>
      </c>
      <c r="E408" s="64">
        <v>6243845</v>
      </c>
      <c r="F408" s="64"/>
      <c r="G408" s="64">
        <f t="shared" si="4"/>
        <v>20552559.449999895</v>
      </c>
      <c r="H408" s="37"/>
      <c r="I408" s="37"/>
    </row>
    <row r="409" spans="2:9" s="10" customFormat="1" ht="15.95" customHeight="1">
      <c r="B409" s="57">
        <v>45075</v>
      </c>
      <c r="C409" s="63">
        <v>162130594</v>
      </c>
      <c r="D409" s="48" t="s">
        <v>21</v>
      </c>
      <c r="E409" s="64">
        <v>10000000</v>
      </c>
      <c r="F409" s="64"/>
      <c r="G409" s="64">
        <f t="shared" si="4"/>
        <v>30552559.449999895</v>
      </c>
      <c r="H409" s="37"/>
      <c r="I409" s="37"/>
    </row>
    <row r="410" spans="2:9" s="10" customFormat="1" ht="15.95" customHeight="1">
      <c r="B410" s="57">
        <v>45075</v>
      </c>
      <c r="C410" s="63">
        <v>162130591</v>
      </c>
      <c r="D410" s="48" t="s">
        <v>21</v>
      </c>
      <c r="E410" s="64">
        <v>4163910</v>
      </c>
      <c r="F410" s="64"/>
      <c r="G410" s="64">
        <f t="shared" si="4"/>
        <v>34716469.449999899</v>
      </c>
      <c r="H410" s="37"/>
      <c r="I410" s="37"/>
    </row>
    <row r="411" spans="2:9" s="10" customFormat="1" ht="15.95" customHeight="1">
      <c r="B411" s="57">
        <v>45075</v>
      </c>
      <c r="C411" s="63">
        <v>28480</v>
      </c>
      <c r="D411" s="48" t="s">
        <v>196</v>
      </c>
      <c r="E411" s="64"/>
      <c r="F411" s="64">
        <v>57630</v>
      </c>
      <c r="G411" s="64">
        <f t="shared" si="4"/>
        <v>34658839.449999899</v>
      </c>
      <c r="H411" s="37"/>
      <c r="I411" s="37"/>
    </row>
    <row r="412" spans="2:9" s="10" customFormat="1" ht="15.95" customHeight="1">
      <c r="B412" s="57">
        <v>45075</v>
      </c>
      <c r="C412" s="63">
        <v>28481</v>
      </c>
      <c r="D412" s="48" t="s">
        <v>56</v>
      </c>
      <c r="E412" s="64"/>
      <c r="F412" s="64">
        <v>72000</v>
      </c>
      <c r="G412" s="64">
        <f t="shared" si="4"/>
        <v>34586839.449999899</v>
      </c>
      <c r="H412" s="37"/>
      <c r="I412" s="37"/>
    </row>
    <row r="413" spans="2:9" s="10" customFormat="1" ht="15.95" customHeight="1">
      <c r="B413" s="57">
        <v>45075</v>
      </c>
      <c r="C413" s="63">
        <v>28452</v>
      </c>
      <c r="D413" s="48" t="s">
        <v>197</v>
      </c>
      <c r="E413" s="64"/>
      <c r="F413" s="64">
        <v>113000</v>
      </c>
      <c r="G413" s="64">
        <f t="shared" si="4"/>
        <v>34473839.449999899</v>
      </c>
      <c r="H413" s="37"/>
      <c r="I413" s="37"/>
    </row>
    <row r="414" spans="2:9" s="10" customFormat="1" ht="15.95" customHeight="1">
      <c r="B414" s="57">
        <v>45075</v>
      </c>
      <c r="C414" s="63">
        <v>28488</v>
      </c>
      <c r="D414" s="48" t="s">
        <v>66</v>
      </c>
      <c r="E414" s="64"/>
      <c r="F414" s="64">
        <v>81000</v>
      </c>
      <c r="G414" s="64">
        <f t="shared" ref="G414:G477" si="5">+G413+E414-F414</f>
        <v>34392839.449999899</v>
      </c>
      <c r="H414" s="37"/>
      <c r="I414" s="37"/>
    </row>
    <row r="415" spans="2:9" s="10" customFormat="1" ht="15.95" customHeight="1">
      <c r="B415" s="57">
        <v>45075</v>
      </c>
      <c r="C415" s="63">
        <v>28490</v>
      </c>
      <c r="D415" s="48" t="s">
        <v>204</v>
      </c>
      <c r="E415" s="64"/>
      <c r="F415" s="64">
        <v>90000</v>
      </c>
      <c r="G415" s="64">
        <f t="shared" si="5"/>
        <v>34302839.449999899</v>
      </c>
      <c r="H415" s="37"/>
      <c r="I415" s="37"/>
    </row>
    <row r="416" spans="2:9" s="10" customFormat="1" ht="15.95" customHeight="1">
      <c r="B416" s="57">
        <v>45075</v>
      </c>
      <c r="C416" s="63">
        <v>28515</v>
      </c>
      <c r="D416" s="48" t="s">
        <v>27</v>
      </c>
      <c r="E416" s="64"/>
      <c r="F416" s="64">
        <v>8342600</v>
      </c>
      <c r="G416" s="64">
        <f t="shared" si="5"/>
        <v>25960239.449999899</v>
      </c>
      <c r="H416" s="37"/>
      <c r="I416" s="37"/>
    </row>
    <row r="417" spans="2:9" s="10" customFormat="1" ht="15.95" customHeight="1">
      <c r="B417" s="57">
        <v>45075</v>
      </c>
      <c r="C417" s="63">
        <v>30849939960</v>
      </c>
      <c r="D417" s="48" t="s">
        <v>27</v>
      </c>
      <c r="E417" s="64"/>
      <c r="F417" s="64">
        <v>500000</v>
      </c>
      <c r="G417" s="64">
        <f t="shared" si="5"/>
        <v>25460239.449999899</v>
      </c>
      <c r="H417" s="37"/>
      <c r="I417" s="37"/>
    </row>
    <row r="418" spans="2:9" s="10" customFormat="1" ht="15.95" customHeight="1">
      <c r="B418" s="57">
        <v>45075</v>
      </c>
      <c r="C418" s="63">
        <v>30849336658</v>
      </c>
      <c r="D418" s="48" t="s">
        <v>27</v>
      </c>
      <c r="E418" s="64"/>
      <c r="F418" s="64">
        <v>13200000</v>
      </c>
      <c r="G418" s="64">
        <f t="shared" si="5"/>
        <v>12260239.449999899</v>
      </c>
      <c r="H418" s="37"/>
      <c r="I418" s="37"/>
    </row>
    <row r="419" spans="2:9" s="10" customFormat="1" ht="15.95" customHeight="1">
      <c r="B419" s="57">
        <v>45076</v>
      </c>
      <c r="C419" s="63">
        <v>162130446</v>
      </c>
      <c r="D419" s="48" t="s">
        <v>21</v>
      </c>
      <c r="E419" s="64">
        <v>2515785</v>
      </c>
      <c r="F419" s="64"/>
      <c r="G419" s="64">
        <f t="shared" si="5"/>
        <v>14776024.449999899</v>
      </c>
      <c r="H419" s="37"/>
      <c r="I419" s="37"/>
    </row>
    <row r="420" spans="2:9" s="10" customFormat="1" ht="15.95" customHeight="1">
      <c r="B420" s="57">
        <v>45076</v>
      </c>
      <c r="C420" s="63">
        <v>28477</v>
      </c>
      <c r="D420" s="48" t="s">
        <v>190</v>
      </c>
      <c r="E420" s="64"/>
      <c r="F420" s="64">
        <v>18000</v>
      </c>
      <c r="G420" s="64">
        <f t="shared" si="5"/>
        <v>14758024.449999899</v>
      </c>
      <c r="H420" s="37"/>
      <c r="I420" s="37"/>
    </row>
    <row r="421" spans="2:9" s="10" customFormat="1" ht="15.95" customHeight="1">
      <c r="B421" s="57">
        <v>45076</v>
      </c>
      <c r="C421" s="63">
        <v>28471</v>
      </c>
      <c r="D421" s="48" t="s">
        <v>105</v>
      </c>
      <c r="E421" s="64"/>
      <c r="F421" s="64">
        <v>22500</v>
      </c>
      <c r="G421" s="64">
        <f t="shared" si="5"/>
        <v>14735524.449999899</v>
      </c>
      <c r="H421" s="37"/>
      <c r="I421" s="37"/>
    </row>
    <row r="422" spans="2:9" s="10" customFormat="1" ht="15.95" customHeight="1">
      <c r="B422" s="57">
        <v>45076</v>
      </c>
      <c r="C422" s="63">
        <v>28478</v>
      </c>
      <c r="D422" s="48" t="s">
        <v>191</v>
      </c>
      <c r="E422" s="64"/>
      <c r="F422" s="64">
        <v>22500</v>
      </c>
      <c r="G422" s="64">
        <f t="shared" si="5"/>
        <v>14713024.449999899</v>
      </c>
      <c r="H422" s="37"/>
      <c r="I422" s="37"/>
    </row>
    <row r="423" spans="2:9" s="10" customFormat="1" ht="15.95" customHeight="1">
      <c r="B423" s="57">
        <v>45076</v>
      </c>
      <c r="C423" s="63">
        <v>28472</v>
      </c>
      <c r="D423" s="48" t="s">
        <v>192</v>
      </c>
      <c r="E423" s="64"/>
      <c r="F423" s="64">
        <v>22600</v>
      </c>
      <c r="G423" s="64">
        <f t="shared" si="5"/>
        <v>14690424.449999899</v>
      </c>
      <c r="H423" s="37"/>
      <c r="I423" s="37"/>
    </row>
    <row r="424" spans="2:9" s="10" customFormat="1" ht="15.95" customHeight="1">
      <c r="B424" s="57">
        <v>45076</v>
      </c>
      <c r="C424" s="63">
        <v>28474</v>
      </c>
      <c r="D424" s="48" t="s">
        <v>87</v>
      </c>
      <c r="E424" s="64"/>
      <c r="F424" s="64">
        <v>22600</v>
      </c>
      <c r="G424" s="64">
        <f t="shared" si="5"/>
        <v>14667824.449999899</v>
      </c>
      <c r="H424" s="37"/>
      <c r="I424" s="37"/>
    </row>
    <row r="425" spans="2:9" s="10" customFormat="1" ht="15.95" customHeight="1">
      <c r="B425" s="57">
        <v>45076</v>
      </c>
      <c r="C425" s="63">
        <v>28476</v>
      </c>
      <c r="D425" s="48" t="s">
        <v>85</v>
      </c>
      <c r="E425" s="64"/>
      <c r="F425" s="64">
        <v>22600</v>
      </c>
      <c r="G425" s="64">
        <f t="shared" si="5"/>
        <v>14645224.449999899</v>
      </c>
      <c r="H425" s="37"/>
      <c r="I425" s="37"/>
    </row>
    <row r="426" spans="2:9" s="10" customFormat="1" ht="15.95" customHeight="1">
      <c r="B426" s="57">
        <v>45076</v>
      </c>
      <c r="C426" s="63">
        <v>28485</v>
      </c>
      <c r="D426" s="48" t="s">
        <v>84</v>
      </c>
      <c r="E426" s="64"/>
      <c r="F426" s="64">
        <v>22600</v>
      </c>
      <c r="G426" s="64">
        <f t="shared" si="5"/>
        <v>14622624.449999899</v>
      </c>
      <c r="H426" s="37"/>
      <c r="I426" s="37"/>
    </row>
    <row r="427" spans="2:9" s="10" customFormat="1" ht="15.95" customHeight="1">
      <c r="B427" s="57">
        <v>45076</v>
      </c>
      <c r="C427" s="63">
        <v>28470</v>
      </c>
      <c r="D427" s="48" t="s">
        <v>77</v>
      </c>
      <c r="E427" s="64"/>
      <c r="F427" s="64">
        <v>27000</v>
      </c>
      <c r="G427" s="64">
        <f t="shared" si="5"/>
        <v>14595624.449999899</v>
      </c>
      <c r="H427" s="37"/>
      <c r="I427" s="37"/>
    </row>
    <row r="428" spans="2:9" s="10" customFormat="1" ht="15.95" customHeight="1">
      <c r="B428" s="57">
        <v>45076</v>
      </c>
      <c r="C428" s="63">
        <v>28464</v>
      </c>
      <c r="D428" s="48" t="s">
        <v>73</v>
      </c>
      <c r="E428" s="64"/>
      <c r="F428" s="64">
        <v>33900</v>
      </c>
      <c r="G428" s="64">
        <f t="shared" si="5"/>
        <v>14561724.449999899</v>
      </c>
      <c r="H428" s="37"/>
      <c r="I428" s="37"/>
    </row>
    <row r="429" spans="2:9" s="10" customFormat="1" ht="15.95" customHeight="1">
      <c r="B429" s="57">
        <v>45076</v>
      </c>
      <c r="C429" s="63">
        <v>28467</v>
      </c>
      <c r="D429" s="48" t="s">
        <v>51</v>
      </c>
      <c r="E429" s="64"/>
      <c r="F429" s="64">
        <v>54000</v>
      </c>
      <c r="G429" s="64">
        <f t="shared" si="5"/>
        <v>14507724.449999899</v>
      </c>
      <c r="H429" s="37"/>
      <c r="I429" s="37"/>
    </row>
    <row r="430" spans="2:9" s="10" customFormat="1" ht="15.95" customHeight="1">
      <c r="B430" s="57">
        <v>45076</v>
      </c>
      <c r="C430" s="63">
        <v>28483</v>
      </c>
      <c r="D430" s="48" t="s">
        <v>55</v>
      </c>
      <c r="E430" s="64"/>
      <c r="F430" s="64">
        <v>54000</v>
      </c>
      <c r="G430" s="64">
        <f t="shared" si="5"/>
        <v>14453724.449999899</v>
      </c>
      <c r="H430" s="37"/>
      <c r="I430" s="37"/>
    </row>
    <row r="431" spans="2:9" s="10" customFormat="1" ht="15.95" customHeight="1">
      <c r="B431" s="57">
        <v>45076</v>
      </c>
      <c r="C431" s="63">
        <v>28479</v>
      </c>
      <c r="D431" s="48" t="s">
        <v>196</v>
      </c>
      <c r="E431" s="64"/>
      <c r="F431" s="64">
        <v>57630</v>
      </c>
      <c r="G431" s="64">
        <f t="shared" si="5"/>
        <v>14396094.449999899</v>
      </c>
      <c r="H431" s="37"/>
      <c r="I431" s="37"/>
    </row>
    <row r="432" spans="2:9" s="10" customFormat="1" ht="15.95" customHeight="1">
      <c r="B432" s="57">
        <v>45076</v>
      </c>
      <c r="C432" s="63">
        <v>28462</v>
      </c>
      <c r="D432" s="48" t="s">
        <v>52</v>
      </c>
      <c r="E432" s="64"/>
      <c r="F432" s="64">
        <v>72000</v>
      </c>
      <c r="G432" s="64">
        <f t="shared" si="5"/>
        <v>14324094.449999899</v>
      </c>
      <c r="H432" s="37"/>
      <c r="I432" s="37"/>
    </row>
    <row r="433" spans="2:9" s="10" customFormat="1" ht="15.95" customHeight="1">
      <c r="B433" s="57">
        <v>45076</v>
      </c>
      <c r="C433" s="63">
        <v>28466</v>
      </c>
      <c r="D433" s="48" t="s">
        <v>67</v>
      </c>
      <c r="E433" s="64"/>
      <c r="F433" s="64">
        <v>81000</v>
      </c>
      <c r="G433" s="64">
        <f t="shared" si="5"/>
        <v>14243094.449999899</v>
      </c>
      <c r="H433" s="37"/>
      <c r="I433" s="37"/>
    </row>
    <row r="434" spans="2:9" s="10" customFormat="1" ht="15.95" customHeight="1">
      <c r="B434" s="57">
        <v>45076</v>
      </c>
      <c r="C434" s="63">
        <v>28463</v>
      </c>
      <c r="D434" s="48" t="s">
        <v>100</v>
      </c>
      <c r="E434" s="64"/>
      <c r="F434" s="64">
        <v>84750</v>
      </c>
      <c r="G434" s="64">
        <f t="shared" si="5"/>
        <v>14158344.449999899</v>
      </c>
      <c r="H434" s="37"/>
      <c r="I434" s="37"/>
    </row>
    <row r="435" spans="2:9" s="10" customFormat="1" ht="15.95" customHeight="1">
      <c r="B435" s="57">
        <v>45076</v>
      </c>
      <c r="C435" s="63">
        <v>28456</v>
      </c>
      <c r="D435" s="48" t="s">
        <v>62</v>
      </c>
      <c r="E435" s="64"/>
      <c r="F435" s="64">
        <v>90000</v>
      </c>
      <c r="G435" s="64">
        <f t="shared" si="5"/>
        <v>14068344.449999899</v>
      </c>
      <c r="H435" s="37"/>
      <c r="I435" s="37"/>
    </row>
    <row r="436" spans="2:9" s="10" customFormat="1" ht="15.95" customHeight="1">
      <c r="B436" s="57">
        <v>45076</v>
      </c>
      <c r="C436" s="63">
        <v>28457</v>
      </c>
      <c r="D436" s="48" t="s">
        <v>60</v>
      </c>
      <c r="E436" s="64"/>
      <c r="F436" s="64">
        <v>90000</v>
      </c>
      <c r="G436" s="64">
        <f t="shared" si="5"/>
        <v>13978344.449999899</v>
      </c>
      <c r="H436" s="37"/>
      <c r="I436" s="37"/>
    </row>
    <row r="437" spans="2:9" s="10" customFormat="1" ht="15.95" customHeight="1">
      <c r="B437" s="57">
        <v>45076</v>
      </c>
      <c r="C437" s="63">
        <v>28460</v>
      </c>
      <c r="D437" s="48" t="s">
        <v>61</v>
      </c>
      <c r="E437" s="64"/>
      <c r="F437" s="64">
        <v>90000</v>
      </c>
      <c r="G437" s="64">
        <f t="shared" si="5"/>
        <v>13888344.449999899</v>
      </c>
      <c r="H437" s="37"/>
      <c r="I437" s="37"/>
    </row>
    <row r="438" spans="2:9" s="10" customFormat="1" ht="15.95" customHeight="1">
      <c r="B438" s="57">
        <v>45076</v>
      </c>
      <c r="C438" s="63">
        <v>28458</v>
      </c>
      <c r="D438" s="48" t="s">
        <v>99</v>
      </c>
      <c r="E438" s="64"/>
      <c r="F438" s="64">
        <v>90400</v>
      </c>
      <c r="G438" s="64">
        <f t="shared" si="5"/>
        <v>13797944.449999899</v>
      </c>
      <c r="H438" s="37"/>
      <c r="I438" s="37"/>
    </row>
    <row r="439" spans="2:9" s="10" customFormat="1" ht="15.95" customHeight="1">
      <c r="B439" s="57">
        <v>45076</v>
      </c>
      <c r="C439" s="63">
        <v>28450</v>
      </c>
      <c r="D439" s="48" t="s">
        <v>64</v>
      </c>
      <c r="E439" s="64"/>
      <c r="F439" s="64">
        <v>113000</v>
      </c>
      <c r="G439" s="64">
        <f t="shared" si="5"/>
        <v>13684944.449999899</v>
      </c>
      <c r="H439" s="37"/>
      <c r="I439" s="37"/>
    </row>
    <row r="440" spans="2:9" s="10" customFormat="1" ht="15.95" customHeight="1">
      <c r="B440" s="57">
        <v>45076</v>
      </c>
      <c r="C440" s="63">
        <v>28453</v>
      </c>
      <c r="D440" s="48" t="s">
        <v>198</v>
      </c>
      <c r="E440" s="64"/>
      <c r="F440" s="64">
        <v>162000</v>
      </c>
      <c r="G440" s="64">
        <f t="shared" si="5"/>
        <v>13522944.449999899</v>
      </c>
      <c r="H440" s="37"/>
      <c r="I440" s="37"/>
    </row>
    <row r="441" spans="2:9" s="10" customFormat="1" ht="15.95" customHeight="1">
      <c r="B441" s="57">
        <v>45076</v>
      </c>
      <c r="C441" s="63">
        <v>28454</v>
      </c>
      <c r="D441" s="48" t="s">
        <v>196</v>
      </c>
      <c r="E441" s="64"/>
      <c r="F441" s="64">
        <v>282500</v>
      </c>
      <c r="G441" s="64">
        <f t="shared" si="5"/>
        <v>13240444.449999899</v>
      </c>
      <c r="H441" s="37"/>
      <c r="I441" s="37"/>
    </row>
    <row r="442" spans="2:9" s="10" customFormat="1" ht="15.95" customHeight="1">
      <c r="B442" s="57">
        <v>45076</v>
      </c>
      <c r="C442" s="63">
        <v>28496</v>
      </c>
      <c r="D442" s="48" t="s">
        <v>201</v>
      </c>
      <c r="E442" s="64"/>
      <c r="F442" s="64">
        <v>25255.34</v>
      </c>
      <c r="G442" s="64">
        <f t="shared" si="5"/>
        <v>13215189.109999899</v>
      </c>
      <c r="H442" s="37"/>
      <c r="I442" s="37"/>
    </row>
    <row r="443" spans="2:9" s="10" customFormat="1" ht="15.95" customHeight="1">
      <c r="B443" s="57">
        <v>45076</v>
      </c>
      <c r="C443" s="63">
        <v>28493</v>
      </c>
      <c r="D443" s="48" t="s">
        <v>203</v>
      </c>
      <c r="E443" s="64"/>
      <c r="F443" s="64">
        <v>56500</v>
      </c>
      <c r="G443" s="64">
        <f t="shared" si="5"/>
        <v>13158689.109999899</v>
      </c>
      <c r="H443" s="37"/>
      <c r="I443" s="37"/>
    </row>
    <row r="444" spans="2:9" s="10" customFormat="1" ht="15.95" customHeight="1">
      <c r="B444" s="57">
        <v>45076</v>
      </c>
      <c r="C444" s="63">
        <v>28492</v>
      </c>
      <c r="D444" s="48" t="s">
        <v>203</v>
      </c>
      <c r="E444" s="64"/>
      <c r="F444" s="64">
        <v>64464.24</v>
      </c>
      <c r="G444" s="64">
        <f t="shared" si="5"/>
        <v>13094224.869999899</v>
      </c>
      <c r="H444" s="37"/>
      <c r="I444" s="37"/>
    </row>
    <row r="445" spans="2:9" s="10" customFormat="1" ht="15.95" customHeight="1">
      <c r="B445" s="57">
        <v>45076</v>
      </c>
      <c r="C445" s="63">
        <v>28487</v>
      </c>
      <c r="D445" s="48" t="s">
        <v>102</v>
      </c>
      <c r="E445" s="64"/>
      <c r="F445" s="64">
        <v>84750</v>
      </c>
      <c r="G445" s="64">
        <f t="shared" si="5"/>
        <v>13009474.869999899</v>
      </c>
      <c r="H445" s="37"/>
      <c r="I445" s="37"/>
    </row>
    <row r="446" spans="2:9" s="10" customFormat="1" ht="15.95" customHeight="1">
      <c r="B446" s="57">
        <v>45076</v>
      </c>
      <c r="C446" s="63">
        <v>28498</v>
      </c>
      <c r="D446" s="48" t="s">
        <v>207</v>
      </c>
      <c r="E446" s="64"/>
      <c r="F446" s="64">
        <v>101700</v>
      </c>
      <c r="G446" s="64">
        <f t="shared" si="5"/>
        <v>12907774.869999899</v>
      </c>
      <c r="H446" s="37"/>
      <c r="I446" s="37"/>
    </row>
    <row r="447" spans="2:9" s="10" customFormat="1" ht="15.95" customHeight="1">
      <c r="B447" s="57">
        <v>45077</v>
      </c>
      <c r="C447" s="63">
        <v>515863242</v>
      </c>
      <c r="D447" s="48" t="s">
        <v>21</v>
      </c>
      <c r="E447" s="64">
        <v>4250</v>
      </c>
      <c r="F447" s="64"/>
      <c r="G447" s="64">
        <f t="shared" si="5"/>
        <v>12912024.869999899</v>
      </c>
      <c r="H447" s="37"/>
      <c r="I447" s="37"/>
    </row>
    <row r="448" spans="2:9" s="10" customFormat="1" ht="15.95" customHeight="1">
      <c r="B448" s="57">
        <v>45077</v>
      </c>
      <c r="C448" s="63">
        <v>557671019</v>
      </c>
      <c r="D448" s="48" t="s">
        <v>21</v>
      </c>
      <c r="E448" s="64">
        <v>4100</v>
      </c>
      <c r="F448" s="64"/>
      <c r="G448" s="64">
        <f t="shared" si="5"/>
        <v>12916124.869999899</v>
      </c>
      <c r="H448" s="37"/>
      <c r="I448" s="37"/>
    </row>
    <row r="449" spans="2:9" s="10" customFormat="1" ht="15.95" customHeight="1">
      <c r="B449" s="57">
        <v>45077</v>
      </c>
      <c r="C449" s="63">
        <v>557671017</v>
      </c>
      <c r="D449" s="48" t="s">
        <v>21</v>
      </c>
      <c r="E449" s="64">
        <v>2842167</v>
      </c>
      <c r="F449" s="64"/>
      <c r="G449" s="64">
        <f t="shared" si="5"/>
        <v>15758291.869999899</v>
      </c>
      <c r="H449" s="37"/>
      <c r="I449" s="37"/>
    </row>
    <row r="450" spans="2:9" s="10" customFormat="1" ht="15.95" customHeight="1">
      <c r="B450" s="57">
        <v>45077</v>
      </c>
      <c r="C450" s="63">
        <v>557671015</v>
      </c>
      <c r="D450" s="48" t="s">
        <v>21</v>
      </c>
      <c r="E450" s="64">
        <v>11352205</v>
      </c>
      <c r="F450" s="64"/>
      <c r="G450" s="64">
        <f t="shared" si="5"/>
        <v>27110496.8699999</v>
      </c>
      <c r="H450" s="37"/>
      <c r="I450" s="37"/>
    </row>
    <row r="451" spans="2:9" s="10" customFormat="1" ht="15.95" customHeight="1">
      <c r="B451" s="57">
        <v>45077</v>
      </c>
      <c r="C451" s="63">
        <v>30882940620</v>
      </c>
      <c r="D451" s="48" t="s">
        <v>47</v>
      </c>
      <c r="E451" s="64">
        <v>50000</v>
      </c>
      <c r="F451" s="64"/>
      <c r="G451" s="64">
        <f t="shared" si="5"/>
        <v>27160496.8699999</v>
      </c>
      <c r="H451" s="37"/>
      <c r="I451" s="37"/>
    </row>
    <row r="452" spans="2:9" s="10" customFormat="1" ht="15.95" customHeight="1">
      <c r="B452" s="57">
        <v>45077</v>
      </c>
      <c r="C452" s="63">
        <v>30881806872</v>
      </c>
      <c r="D452" s="48" t="s">
        <v>47</v>
      </c>
      <c r="E452" s="64">
        <v>800000</v>
      </c>
      <c r="F452" s="64"/>
      <c r="G452" s="64">
        <f t="shared" si="5"/>
        <v>27960496.8699999</v>
      </c>
      <c r="H452" s="37"/>
      <c r="I452" s="37"/>
    </row>
    <row r="453" spans="2:9" s="10" customFormat="1" ht="15.95" customHeight="1">
      <c r="B453" s="57">
        <v>45077</v>
      </c>
      <c r="C453" s="63">
        <v>30879222267</v>
      </c>
      <c r="D453" s="48" t="s">
        <v>47</v>
      </c>
      <c r="E453" s="64">
        <v>1000000</v>
      </c>
      <c r="F453" s="64"/>
      <c r="G453" s="64">
        <f t="shared" si="5"/>
        <v>28960496.8699999</v>
      </c>
      <c r="H453" s="37"/>
      <c r="I453" s="37"/>
    </row>
    <row r="454" spans="2:9" s="10" customFormat="1" ht="15.95" customHeight="1">
      <c r="B454" s="57">
        <v>45077</v>
      </c>
      <c r="C454" s="63">
        <v>30878708145</v>
      </c>
      <c r="D454" s="48" t="s">
        <v>47</v>
      </c>
      <c r="E454" s="64">
        <v>700000</v>
      </c>
      <c r="F454" s="64"/>
      <c r="G454" s="64">
        <f t="shared" si="5"/>
        <v>29660496.8699999</v>
      </c>
      <c r="H454" s="37"/>
      <c r="I454" s="37"/>
    </row>
    <row r="455" spans="2:9" s="10" customFormat="1" ht="15.95" customHeight="1">
      <c r="B455" s="57">
        <v>45077</v>
      </c>
      <c r="C455" s="63">
        <v>162020434</v>
      </c>
      <c r="D455" s="48" t="s">
        <v>21</v>
      </c>
      <c r="E455" s="64">
        <v>5000000</v>
      </c>
      <c r="F455" s="64"/>
      <c r="G455" s="64">
        <f t="shared" si="5"/>
        <v>34660496.8699999</v>
      </c>
      <c r="H455" s="37"/>
      <c r="I455" s="37"/>
    </row>
    <row r="456" spans="2:9" s="10" customFormat="1" ht="15.95" customHeight="1">
      <c r="B456" s="57">
        <v>45077</v>
      </c>
      <c r="C456" s="63">
        <v>162080268</v>
      </c>
      <c r="D456" s="48" t="s">
        <v>21</v>
      </c>
      <c r="E456" s="64">
        <v>8342600</v>
      </c>
      <c r="F456" s="64"/>
      <c r="G456" s="64">
        <f t="shared" si="5"/>
        <v>43003096.8699999</v>
      </c>
      <c r="H456" s="37"/>
      <c r="I456" s="37"/>
    </row>
    <row r="457" spans="2:9" s="10" customFormat="1" ht="15.95" customHeight="1">
      <c r="B457" s="57">
        <v>45077</v>
      </c>
      <c r="C457" s="63">
        <v>162080266</v>
      </c>
      <c r="D457" s="48" t="s">
        <v>21</v>
      </c>
      <c r="E457" s="64">
        <v>10000000</v>
      </c>
      <c r="F457" s="64"/>
      <c r="G457" s="64">
        <f t="shared" si="5"/>
        <v>53003096.8699999</v>
      </c>
      <c r="H457" s="37"/>
      <c r="I457" s="37"/>
    </row>
    <row r="458" spans="2:9" s="10" customFormat="1" ht="15.95" customHeight="1">
      <c r="B458" s="57">
        <v>45077</v>
      </c>
      <c r="C458" s="63">
        <v>162020146</v>
      </c>
      <c r="D458" s="48" t="s">
        <v>21</v>
      </c>
      <c r="E458" s="64">
        <v>3000000</v>
      </c>
      <c r="F458" s="64"/>
      <c r="G458" s="64">
        <f t="shared" si="5"/>
        <v>56003096.8699999</v>
      </c>
      <c r="H458" s="37"/>
      <c r="I458" s="37"/>
    </row>
    <row r="459" spans="2:9" s="10" customFormat="1" ht="15.95" customHeight="1">
      <c r="B459" s="57">
        <v>45077</v>
      </c>
      <c r="C459" s="63">
        <v>28315</v>
      </c>
      <c r="D459" s="48" t="s">
        <v>147</v>
      </c>
      <c r="E459" s="64"/>
      <c r="F459" s="64">
        <v>67455.25</v>
      </c>
      <c r="G459" s="64">
        <f t="shared" si="5"/>
        <v>55935641.6199999</v>
      </c>
      <c r="H459" s="37"/>
      <c r="I459" s="37"/>
    </row>
    <row r="460" spans="2:9" s="10" customFormat="1" ht="15.95" customHeight="1">
      <c r="B460" s="57">
        <v>45077</v>
      </c>
      <c r="C460" s="63">
        <v>28468</v>
      </c>
      <c r="D460" s="48" t="s">
        <v>194</v>
      </c>
      <c r="E460" s="64"/>
      <c r="F460" s="64">
        <v>47460</v>
      </c>
      <c r="G460" s="64">
        <f t="shared" si="5"/>
        <v>55888181.6199999</v>
      </c>
      <c r="H460" s="37"/>
      <c r="I460" s="37"/>
    </row>
    <row r="461" spans="2:9" s="10" customFormat="1" ht="15.95" customHeight="1">
      <c r="B461" s="57">
        <v>45077</v>
      </c>
      <c r="C461" s="63">
        <v>28459</v>
      </c>
      <c r="D461" s="48" t="s">
        <v>81</v>
      </c>
      <c r="E461" s="64"/>
      <c r="F461" s="64">
        <v>56500</v>
      </c>
      <c r="G461" s="64">
        <f t="shared" si="5"/>
        <v>55831681.6199999</v>
      </c>
      <c r="H461" s="37"/>
      <c r="I461" s="37"/>
    </row>
    <row r="462" spans="2:9" s="10" customFormat="1" ht="15.95" customHeight="1">
      <c r="B462" s="57">
        <v>45077</v>
      </c>
      <c r="C462" s="63">
        <v>28484</v>
      </c>
      <c r="D462" s="48" t="s">
        <v>195</v>
      </c>
      <c r="E462" s="64"/>
      <c r="F462" s="64">
        <v>56500</v>
      </c>
      <c r="G462" s="64">
        <f t="shared" si="5"/>
        <v>55775181.6199999</v>
      </c>
      <c r="H462" s="37"/>
      <c r="I462" s="37"/>
    </row>
    <row r="463" spans="2:9" s="10" customFormat="1" ht="15.95" customHeight="1">
      <c r="B463" s="57">
        <v>45077</v>
      </c>
      <c r="C463" s="63">
        <v>28455</v>
      </c>
      <c r="D463" s="48" t="s">
        <v>59</v>
      </c>
      <c r="E463" s="64"/>
      <c r="F463" s="64">
        <v>90000</v>
      </c>
      <c r="G463" s="64">
        <f t="shared" si="5"/>
        <v>55685181.6199999</v>
      </c>
      <c r="H463" s="37"/>
      <c r="I463" s="37"/>
    </row>
    <row r="464" spans="2:9" s="10" customFormat="1" ht="15.95" customHeight="1">
      <c r="B464" s="57">
        <v>45077</v>
      </c>
      <c r="C464" s="63">
        <v>28449</v>
      </c>
      <c r="D464" s="48" t="s">
        <v>63</v>
      </c>
      <c r="E464" s="64"/>
      <c r="F464" s="64">
        <v>90400</v>
      </c>
      <c r="G464" s="64">
        <f t="shared" si="5"/>
        <v>55594781.6199999</v>
      </c>
      <c r="H464" s="37"/>
      <c r="I464" s="37"/>
    </row>
    <row r="465" spans="2:9" s="10" customFormat="1" ht="15.95" customHeight="1">
      <c r="B465" s="57">
        <v>45077</v>
      </c>
      <c r="C465" s="63">
        <v>28465</v>
      </c>
      <c r="D465" s="48" t="s">
        <v>71</v>
      </c>
      <c r="E465" s="64"/>
      <c r="F465" s="64">
        <v>101700</v>
      </c>
      <c r="G465" s="64">
        <f t="shared" si="5"/>
        <v>55493081.6199999</v>
      </c>
      <c r="H465" s="37"/>
      <c r="I465" s="37"/>
    </row>
    <row r="466" spans="2:9" s="10" customFormat="1" ht="15.95" customHeight="1">
      <c r="B466" s="57">
        <v>45077</v>
      </c>
      <c r="C466" s="63">
        <v>28503</v>
      </c>
      <c r="D466" s="48" t="s">
        <v>199</v>
      </c>
      <c r="E466" s="64"/>
      <c r="F466" s="64">
        <v>9422.01</v>
      </c>
      <c r="G466" s="64">
        <f t="shared" si="5"/>
        <v>55483659.609999903</v>
      </c>
      <c r="H466" s="37"/>
      <c r="I466" s="37"/>
    </row>
    <row r="467" spans="2:9" s="10" customFormat="1" ht="15.95" customHeight="1">
      <c r="B467" s="57">
        <v>45077</v>
      </c>
      <c r="C467" s="63">
        <v>28502</v>
      </c>
      <c r="D467" s="48" t="s">
        <v>200</v>
      </c>
      <c r="E467" s="64"/>
      <c r="F467" s="64">
        <v>10198.89</v>
      </c>
      <c r="G467" s="64">
        <f t="shared" si="5"/>
        <v>55473460.719999902</v>
      </c>
      <c r="H467" s="37"/>
      <c r="I467" s="37"/>
    </row>
    <row r="468" spans="2:9" s="10" customFormat="1" ht="15.95" customHeight="1">
      <c r="B468" s="57">
        <v>45077</v>
      </c>
      <c r="C468" s="63">
        <v>28501</v>
      </c>
      <c r="D468" s="48" t="s">
        <v>202</v>
      </c>
      <c r="E468" s="64"/>
      <c r="F468" s="64">
        <v>54516.04</v>
      </c>
      <c r="G468" s="64">
        <f t="shared" si="5"/>
        <v>55418944.679999903</v>
      </c>
      <c r="H468" s="37"/>
      <c r="I468" s="37"/>
    </row>
    <row r="469" spans="2:9" s="10" customFormat="1" ht="15.95" customHeight="1">
      <c r="B469" s="57">
        <v>45077</v>
      </c>
      <c r="C469" s="63">
        <v>28491</v>
      </c>
      <c r="D469" s="48" t="s">
        <v>203</v>
      </c>
      <c r="E469" s="64"/>
      <c r="F469" s="64">
        <v>64464.24</v>
      </c>
      <c r="G469" s="64">
        <f t="shared" si="5"/>
        <v>55354480.439999901</v>
      </c>
      <c r="H469" s="37"/>
      <c r="I469" s="37"/>
    </row>
    <row r="470" spans="2:9" s="10" customFormat="1" ht="15.95" customHeight="1">
      <c r="B470" s="57">
        <v>45077</v>
      </c>
      <c r="C470" s="63">
        <v>28499</v>
      </c>
      <c r="D470" s="48" t="s">
        <v>205</v>
      </c>
      <c r="E470" s="64"/>
      <c r="F470" s="64">
        <v>92688.05</v>
      </c>
      <c r="G470" s="64">
        <f t="shared" si="5"/>
        <v>55261792.389999904</v>
      </c>
      <c r="H470" s="37"/>
      <c r="I470" s="37"/>
    </row>
    <row r="471" spans="2:9" s="10" customFormat="1" ht="15.95" customHeight="1">
      <c r="B471" s="57">
        <v>45077</v>
      </c>
      <c r="C471" s="63">
        <v>28486</v>
      </c>
      <c r="D471" s="48" t="s">
        <v>206</v>
      </c>
      <c r="E471" s="64"/>
      <c r="F471" s="64">
        <v>101700</v>
      </c>
      <c r="G471" s="64">
        <f t="shared" si="5"/>
        <v>55160092.389999904</v>
      </c>
      <c r="H471" s="37"/>
      <c r="I471" s="37"/>
    </row>
    <row r="472" spans="2:9" s="10" customFormat="1" ht="15.95" customHeight="1">
      <c r="B472" s="57">
        <v>45077</v>
      </c>
      <c r="C472" s="63">
        <v>28500</v>
      </c>
      <c r="D472" s="48" t="s">
        <v>208</v>
      </c>
      <c r="E472" s="64"/>
      <c r="F472" s="64">
        <v>115860.06</v>
      </c>
      <c r="G472" s="64">
        <f t="shared" si="5"/>
        <v>55044232.329999901</v>
      </c>
      <c r="H472" s="37"/>
      <c r="I472" s="37"/>
    </row>
    <row r="473" spans="2:9" s="10" customFormat="1" ht="15.95" customHeight="1">
      <c r="B473" s="57">
        <v>45077</v>
      </c>
      <c r="C473" s="63">
        <v>28495</v>
      </c>
      <c r="D473" s="48" t="s">
        <v>45</v>
      </c>
      <c r="E473" s="64"/>
      <c r="F473" s="64">
        <v>2138308.17</v>
      </c>
      <c r="G473" s="64">
        <f t="shared" si="5"/>
        <v>52905924.1599999</v>
      </c>
      <c r="H473" s="37"/>
      <c r="I473" s="37"/>
    </row>
    <row r="474" spans="2:9" s="10" customFormat="1" ht="15.95" customHeight="1">
      <c r="B474" s="57">
        <v>45077</v>
      </c>
      <c r="C474" s="63">
        <v>28520</v>
      </c>
      <c r="D474" s="48" t="s">
        <v>42</v>
      </c>
      <c r="E474" s="64"/>
      <c r="F474" s="64">
        <v>326184.40999999997</v>
      </c>
      <c r="G474" s="64">
        <f t="shared" si="5"/>
        <v>52579739.749999903</v>
      </c>
      <c r="H474" s="37"/>
      <c r="I474" s="37"/>
    </row>
    <row r="475" spans="2:9" s="10" customFormat="1" ht="15.95" customHeight="1">
      <c r="B475" s="57">
        <v>45077</v>
      </c>
      <c r="C475" s="63">
        <v>28521</v>
      </c>
      <c r="D475" s="48" t="s">
        <v>22</v>
      </c>
      <c r="E475" s="64"/>
      <c r="F475" s="64">
        <v>504071.77</v>
      </c>
      <c r="G475" s="64">
        <f t="shared" si="5"/>
        <v>52075667.9799999</v>
      </c>
      <c r="H475" s="37"/>
      <c r="I475" s="37"/>
    </row>
    <row r="476" spans="2:9" s="10" customFormat="1" ht="15.95" customHeight="1">
      <c r="B476" s="57">
        <v>45077</v>
      </c>
      <c r="C476" s="63">
        <v>28517</v>
      </c>
      <c r="D476" s="48" t="s">
        <v>42</v>
      </c>
      <c r="E476" s="64"/>
      <c r="F476" s="64">
        <v>2580918.92</v>
      </c>
      <c r="G476" s="64">
        <f t="shared" si="5"/>
        <v>49494749.059999898</v>
      </c>
      <c r="H476" s="37"/>
      <c r="I476" s="37"/>
    </row>
    <row r="477" spans="2:9" s="10" customFormat="1" ht="15.95" customHeight="1">
      <c r="B477" s="57">
        <v>45077</v>
      </c>
      <c r="C477" s="63">
        <v>28518</v>
      </c>
      <c r="D477" s="48" t="s">
        <v>42</v>
      </c>
      <c r="E477" s="64"/>
      <c r="F477" s="64">
        <v>2685713.44</v>
      </c>
      <c r="G477" s="64">
        <f t="shared" si="5"/>
        <v>46809035.6199999</v>
      </c>
      <c r="H477" s="37"/>
      <c r="I477" s="37"/>
    </row>
    <row r="478" spans="2:9" s="10" customFormat="1" ht="15.95" customHeight="1">
      <c r="B478" s="57">
        <v>45077</v>
      </c>
      <c r="C478" s="63">
        <v>28519</v>
      </c>
      <c r="D478" s="48" t="s">
        <v>42</v>
      </c>
      <c r="E478" s="64"/>
      <c r="F478" s="64">
        <v>3066541.93</v>
      </c>
      <c r="G478" s="64">
        <f t="shared" ref="G478:G489" si="6">+G477+E478-F478</f>
        <v>43742493.689999901</v>
      </c>
      <c r="H478" s="37"/>
      <c r="I478" s="37"/>
    </row>
    <row r="479" spans="2:9" s="10" customFormat="1" ht="15.95" customHeight="1">
      <c r="B479" s="57">
        <v>45077</v>
      </c>
      <c r="C479" s="63">
        <v>28522</v>
      </c>
      <c r="D479" s="48" t="s">
        <v>25</v>
      </c>
      <c r="E479" s="64"/>
      <c r="F479" s="64">
        <v>34596.089999999997</v>
      </c>
      <c r="G479" s="64">
        <f t="shared" si="6"/>
        <v>43707897.599999897</v>
      </c>
      <c r="H479" s="37"/>
      <c r="I479" s="37"/>
    </row>
    <row r="480" spans="2:9" s="10" customFormat="1" ht="15.95" customHeight="1">
      <c r="B480" s="57">
        <v>45077</v>
      </c>
      <c r="C480" s="63">
        <v>28526</v>
      </c>
      <c r="D480" s="48" t="s">
        <v>29</v>
      </c>
      <c r="E480" s="64"/>
      <c r="F480" s="64">
        <v>78684.070000000007</v>
      </c>
      <c r="G480" s="64">
        <f t="shared" si="6"/>
        <v>43629213.529999897</v>
      </c>
      <c r="H480" s="37"/>
      <c r="I480" s="37"/>
    </row>
    <row r="481" spans="2:9" s="10" customFormat="1" ht="15.95" customHeight="1">
      <c r="B481" s="57">
        <v>45077</v>
      </c>
      <c r="C481" s="63">
        <v>28525</v>
      </c>
      <c r="D481" s="48" t="s">
        <v>29</v>
      </c>
      <c r="E481" s="64"/>
      <c r="F481" s="64">
        <v>12900000</v>
      </c>
      <c r="G481" s="64">
        <f t="shared" si="6"/>
        <v>30729213.529999897</v>
      </c>
      <c r="H481" s="37"/>
      <c r="I481" s="37"/>
    </row>
    <row r="482" spans="2:9" s="10" customFormat="1" ht="15.95" customHeight="1">
      <c r="B482" s="57">
        <v>45077</v>
      </c>
      <c r="C482" s="63">
        <v>28527</v>
      </c>
      <c r="D482" s="48" t="s">
        <v>27</v>
      </c>
      <c r="E482" s="64"/>
      <c r="F482" s="64">
        <v>14194372</v>
      </c>
      <c r="G482" s="64">
        <f t="shared" si="6"/>
        <v>16534841.529999897</v>
      </c>
      <c r="H482" s="37"/>
      <c r="I482" s="37"/>
    </row>
    <row r="483" spans="2:9" s="10" customFormat="1" ht="15.95" customHeight="1">
      <c r="B483" s="57">
        <v>45077</v>
      </c>
      <c r="C483" s="63">
        <v>30877287905</v>
      </c>
      <c r="D483" s="48" t="s">
        <v>27</v>
      </c>
      <c r="E483" s="64"/>
      <c r="F483" s="64">
        <v>3000000</v>
      </c>
      <c r="G483" s="64">
        <f t="shared" si="6"/>
        <v>13534841.529999897</v>
      </c>
      <c r="H483" s="37"/>
      <c r="I483" s="37"/>
    </row>
    <row r="484" spans="2:9" s="10" customFormat="1" ht="15.95" customHeight="1">
      <c r="B484" s="57">
        <v>45077</v>
      </c>
      <c r="C484" s="63">
        <v>30876348337</v>
      </c>
      <c r="D484" s="48" t="s">
        <v>27</v>
      </c>
      <c r="E484" s="64"/>
      <c r="F484" s="64">
        <v>700000</v>
      </c>
      <c r="G484" s="64">
        <f t="shared" si="6"/>
        <v>12834841.529999897</v>
      </c>
      <c r="H484" s="37"/>
      <c r="I484" s="37"/>
    </row>
    <row r="485" spans="2:9" s="10" customFormat="1" ht="15.95" customHeight="1">
      <c r="B485" s="57">
        <v>45077</v>
      </c>
      <c r="C485" s="63">
        <v>28195</v>
      </c>
      <c r="D485" s="48" t="s">
        <v>212</v>
      </c>
      <c r="E485" s="64"/>
      <c r="F485" s="64">
        <v>31597.37</v>
      </c>
      <c r="G485" s="64">
        <f t="shared" si="6"/>
        <v>12803244.159999898</v>
      </c>
      <c r="H485" s="37"/>
      <c r="I485" s="37"/>
    </row>
    <row r="486" spans="2:9" s="10" customFormat="1" ht="15.95" customHeight="1">
      <c r="B486" s="57">
        <v>45077</v>
      </c>
      <c r="C486" s="63">
        <v>27660</v>
      </c>
      <c r="D486" s="48" t="s">
        <v>212</v>
      </c>
      <c r="E486" s="64"/>
      <c r="F486" s="64">
        <v>36000</v>
      </c>
      <c r="G486" s="64">
        <f t="shared" si="6"/>
        <v>12767244.159999898</v>
      </c>
      <c r="H486" s="37"/>
      <c r="I486" s="37"/>
    </row>
    <row r="487" spans="2:9" s="10" customFormat="1" ht="15.95" customHeight="1">
      <c r="B487" s="57" t="s">
        <v>49</v>
      </c>
      <c r="C487" s="43" t="s">
        <v>9</v>
      </c>
      <c r="D487" s="48" t="s">
        <v>19</v>
      </c>
      <c r="E487" s="16"/>
      <c r="F487" s="16">
        <v>1623392.66</v>
      </c>
      <c r="G487" s="64">
        <f t="shared" si="6"/>
        <v>11143851.499999898</v>
      </c>
      <c r="H487" s="37"/>
      <c r="I487" s="37"/>
    </row>
    <row r="488" spans="2:9" ht="15.95" customHeight="1">
      <c r="B488" s="57" t="s">
        <v>49</v>
      </c>
      <c r="C488" s="43" t="s">
        <v>9</v>
      </c>
      <c r="D488" s="48" t="s">
        <v>10</v>
      </c>
      <c r="E488" s="16"/>
      <c r="F488" s="16">
        <v>1318250.8099999996</v>
      </c>
      <c r="G488" s="64">
        <f t="shared" si="6"/>
        <v>9825600.689999897</v>
      </c>
    </row>
    <row r="489" spans="2:9" ht="15.95" customHeight="1">
      <c r="B489" s="57" t="s">
        <v>49</v>
      </c>
      <c r="C489" s="43" t="s">
        <v>9</v>
      </c>
      <c r="D489" s="48" t="s">
        <v>11</v>
      </c>
      <c r="E489" s="16"/>
      <c r="F489" s="16">
        <v>174175</v>
      </c>
      <c r="G489" s="64">
        <f t="shared" si="6"/>
        <v>9651425.689999897</v>
      </c>
    </row>
    <row r="490" spans="2:9" ht="15.75" thickBot="1">
      <c r="B490" s="57"/>
      <c r="C490" s="34"/>
      <c r="D490" s="7"/>
      <c r="E490" s="30"/>
      <c r="F490" s="38"/>
      <c r="G490" s="65"/>
    </row>
    <row r="491" spans="2:9">
      <c r="B491" s="58"/>
      <c r="C491" s="4"/>
      <c r="D491" s="2"/>
      <c r="E491" s="5"/>
      <c r="F491" s="6"/>
      <c r="G491" s="17"/>
    </row>
    <row r="492" spans="2:9" ht="16.5" thickBot="1">
      <c r="B492" s="58"/>
      <c r="C492" s="4"/>
      <c r="D492" s="31" t="s">
        <v>13</v>
      </c>
      <c r="E492" s="32">
        <f>SUM(E16:E490)</f>
        <v>1021770660</v>
      </c>
      <c r="F492" s="32">
        <f>SUM(F16:F490)</f>
        <v>1021819570.8299992</v>
      </c>
      <c r="G492" s="33">
        <f>+G13+E492-F492</f>
        <v>9651425.6900007725</v>
      </c>
    </row>
    <row r="493" spans="2:9" ht="15.75" thickTop="1">
      <c r="B493" s="58"/>
      <c r="C493" s="4"/>
      <c r="D493" s="2"/>
      <c r="E493" s="5"/>
      <c r="F493" s="18"/>
      <c r="G493" s="17"/>
    </row>
    <row r="494" spans="2:9">
      <c r="B494" s="58"/>
      <c r="C494" s="4"/>
      <c r="D494" s="2"/>
      <c r="E494" s="5"/>
      <c r="F494" s="18"/>
      <c r="G494" s="60"/>
      <c r="H494" s="62"/>
    </row>
    <row r="495" spans="2:9">
      <c r="B495" s="58"/>
      <c r="C495" s="4"/>
      <c r="D495" s="2"/>
      <c r="E495" s="5"/>
      <c r="F495" s="18"/>
      <c r="G495" s="61"/>
    </row>
    <row r="496" spans="2:9">
      <c r="B496" s="58"/>
      <c r="C496" s="46"/>
      <c r="D496" s="46"/>
      <c r="E496" s="46"/>
      <c r="F496" s="46"/>
      <c r="G496" s="47"/>
    </row>
    <row r="497" spans="2:7">
      <c r="B497" s="58"/>
      <c r="C497" s="4"/>
      <c r="D497" s="2"/>
      <c r="E497" s="5"/>
      <c r="F497" s="18"/>
      <c r="G497" s="17"/>
    </row>
    <row r="498" spans="2:7">
      <c r="B498" s="69" t="s">
        <v>17</v>
      </c>
      <c r="C498" s="69"/>
      <c r="D498" s="69"/>
      <c r="E498" s="67" t="s">
        <v>14</v>
      </c>
      <c r="F498" s="67"/>
      <c r="G498" s="67"/>
    </row>
    <row r="499" spans="2:7">
      <c r="B499" s="70" t="s">
        <v>18</v>
      </c>
      <c r="C499" s="70"/>
      <c r="D499" s="70"/>
      <c r="E499" s="66" t="s">
        <v>15</v>
      </c>
      <c r="F499" s="66"/>
      <c r="G499" s="66"/>
    </row>
    <row r="500" spans="2:7" ht="15.75">
      <c r="B500" s="59"/>
      <c r="C500" s="44"/>
      <c r="E500" s="45"/>
      <c r="F500" s="45"/>
      <c r="G500" s="45"/>
    </row>
    <row r="501" spans="2:7" ht="15.75">
      <c r="B501" s="59"/>
      <c r="C501" s="44"/>
      <c r="D501" s="51"/>
      <c r="E501" s="51"/>
      <c r="F501" s="45"/>
      <c r="G501" s="17"/>
    </row>
    <row r="502" spans="2:7">
      <c r="B502" s="58"/>
      <c r="C502" s="4"/>
      <c r="D502" s="2"/>
      <c r="E502" s="5"/>
      <c r="F502" s="18"/>
      <c r="G502" s="17"/>
    </row>
    <row r="503" spans="2:7">
      <c r="B503" s="58"/>
      <c r="C503" s="4"/>
      <c r="D503" s="2"/>
      <c r="E503" s="5"/>
      <c r="F503" s="18"/>
      <c r="G503" s="17"/>
    </row>
    <row r="504" spans="2:7">
      <c r="B504" s="68" t="s">
        <v>16</v>
      </c>
      <c r="C504" s="68"/>
      <c r="D504" s="68"/>
      <c r="E504" s="68"/>
      <c r="F504" s="68"/>
      <c r="G504" s="68"/>
    </row>
    <row r="505" spans="2:7">
      <c r="B505" s="66" t="s">
        <v>12</v>
      </c>
      <c r="C505" s="66"/>
      <c r="D505" s="66"/>
      <c r="E505" s="66"/>
      <c r="F505" s="66"/>
      <c r="G505" s="66"/>
    </row>
    <row r="506" spans="2:7">
      <c r="B506" s="58"/>
      <c r="C506" s="4"/>
      <c r="D506" s="2"/>
      <c r="E506" s="5"/>
      <c r="F506" s="18"/>
      <c r="G506" s="17"/>
    </row>
    <row r="508" spans="2:7">
      <c r="G508" s="3"/>
    </row>
  </sheetData>
  <mergeCells count="11">
    <mergeCell ref="E13:F13"/>
    <mergeCell ref="B8:G8"/>
    <mergeCell ref="B9:G9"/>
    <mergeCell ref="B10:G10"/>
    <mergeCell ref="B12:G12"/>
    <mergeCell ref="B505:G505"/>
    <mergeCell ref="E498:G498"/>
    <mergeCell ref="B504:G504"/>
    <mergeCell ref="E499:G499"/>
    <mergeCell ref="B498:D498"/>
    <mergeCell ref="B499:D499"/>
  </mergeCells>
  <printOptions horizontalCentered="1"/>
  <pageMargins left="0.2" right="0.2" top="0.8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2023-06-12T21:50:04Z</cp:lastPrinted>
  <dcterms:created xsi:type="dcterms:W3CDTF">2014-12-03T13:42:29Z</dcterms:created>
  <dcterms:modified xsi:type="dcterms:W3CDTF">2023-06-14T00:28:18Z</dcterms:modified>
</cp:coreProperties>
</file>