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INESPRE\TRANSPARENCIA\COMPRAS Y CONTRATACIONES\ESTADOS DE CUENTAS DE SUPLIDORES\2023\"/>
    </mc:Choice>
  </mc:AlternateContent>
  <xr:revisionPtr revIDLastSave="0" documentId="8_{8DEBD32C-2295-4D59-93A3-E395C44AD1E9}" xr6:coauthVersionLast="47" xr6:coauthVersionMax="47" xr10:uidLastSave="{00000000-0000-0000-0000-000000000000}"/>
  <bookViews>
    <workbookView xWindow="-120" yWindow="-120" windowWidth="29040" windowHeight="15720"/>
  </bookViews>
  <sheets>
    <sheet name="NOV. 2023" sheetId="28" r:id="rId1"/>
  </sheets>
  <definedNames>
    <definedName name="_xlnm.Print_Area" localSheetId="0">'NOV. 2023'!$B$1:$J$376</definedName>
    <definedName name="_xlnm.Print_Titles" localSheetId="0">'NOV. 2023'!$1:$15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7" i="28" l="1"/>
  <c r="I362" i="28"/>
  <c r="I357" i="28"/>
  <c r="I356" i="28"/>
  <c r="I355" i="28"/>
  <c r="I354" i="28"/>
  <c r="I353" i="28"/>
  <c r="I348" i="28"/>
  <c r="I347" i="28"/>
  <c r="I346" i="28"/>
  <c r="I345" i="28"/>
  <c r="I343" i="28"/>
  <c r="I342" i="28"/>
  <c r="I341" i="28"/>
  <c r="I340" i="28"/>
  <c r="I339" i="28"/>
  <c r="I337" i="28"/>
  <c r="I336" i="28"/>
  <c r="I335" i="28"/>
  <c r="I334" i="28"/>
  <c r="I331" i="28"/>
  <c r="I330" i="28"/>
  <c r="I329" i="28"/>
  <c r="I321" i="28"/>
  <c r="I325" i="28"/>
  <c r="I324" i="28"/>
  <c r="I323" i="28"/>
  <c r="I319" i="28"/>
  <c r="I318" i="28"/>
  <c r="I317" i="28"/>
  <c r="I316" i="28"/>
  <c r="I287" i="28"/>
  <c r="I285" i="28"/>
  <c r="I283" i="28"/>
  <c r="I259" i="28"/>
  <c r="I257" i="28"/>
  <c r="I255" i="28"/>
  <c r="I254" i="28"/>
  <c r="I253" i="28"/>
  <c r="I252" i="28"/>
  <c r="I251" i="28"/>
  <c r="I250" i="28"/>
  <c r="I245" i="28"/>
  <c r="I243" i="28"/>
  <c r="I242" i="28"/>
  <c r="I241" i="28"/>
  <c r="I239" i="28"/>
  <c r="I237" i="28"/>
  <c r="I231" i="28"/>
  <c r="I228" i="28"/>
  <c r="I226" i="28"/>
  <c r="I218" i="28"/>
  <c r="I217" i="28"/>
  <c r="I214" i="28"/>
  <c r="I213" i="28"/>
  <c r="I212" i="28"/>
  <c r="I211" i="28"/>
  <c r="I209" i="28"/>
  <c r="I202" i="28"/>
  <c r="I197" i="28"/>
  <c r="I195" i="28"/>
  <c r="I191" i="28"/>
  <c r="I190" i="28"/>
  <c r="I189" i="28"/>
  <c r="I188" i="28"/>
  <c r="I187" i="28"/>
  <c r="I184" i="28"/>
  <c r="I178" i="28"/>
  <c r="I177" i="28"/>
  <c r="I176" i="28"/>
  <c r="I174" i="28"/>
  <c r="I173" i="28"/>
  <c r="I170" i="28"/>
  <c r="I169" i="28"/>
  <c r="I168" i="28"/>
  <c r="I167" i="28"/>
  <c r="I166" i="28"/>
  <c r="I165" i="28"/>
  <c r="I161" i="28"/>
  <c r="I149" i="28"/>
  <c r="I140" i="28"/>
  <c r="I134" i="28"/>
  <c r="I102" i="28"/>
  <c r="I101" i="28"/>
  <c r="I99" i="28"/>
  <c r="I86" i="28"/>
  <c r="I84" i="28"/>
  <c r="I80" i="28"/>
  <c r="I55" i="28"/>
  <c r="I48" i="28"/>
  <c r="I47" i="28"/>
  <c r="I46" i="28"/>
  <c r="I45" i="28"/>
  <c r="I44" i="28"/>
  <c r="I40" i="28"/>
  <c r="I38" i="28"/>
  <c r="I36" i="28"/>
  <c r="I34" i="28"/>
  <c r="I33" i="28"/>
  <c r="I32" i="28"/>
  <c r="I25" i="28"/>
  <c r="I23" i="28"/>
  <c r="I21" i="28"/>
  <c r="I263" i="28"/>
  <c r="I261" i="28"/>
  <c r="I249" i="28"/>
  <c r="I247" i="28"/>
  <c r="I238" i="28"/>
  <c r="I235" i="28"/>
  <c r="I233" i="28"/>
  <c r="I229" i="28"/>
  <c r="I224" i="28"/>
  <c r="I222" i="28"/>
  <c r="I220" i="28"/>
  <c r="I216" i="28"/>
  <c r="I208" i="28"/>
  <c r="I206" i="28"/>
  <c r="I204" i="28"/>
  <c r="I201" i="28"/>
  <c r="I199" i="28"/>
  <c r="I193" i="28"/>
  <c r="I186" i="28"/>
  <c r="I183" i="28"/>
  <c r="I182" i="28"/>
  <c r="I181" i="28"/>
  <c r="I180" i="28"/>
  <c r="I172" i="28"/>
  <c r="I163" i="28"/>
  <c r="I159" i="28"/>
  <c r="I158" i="28"/>
  <c r="I155" i="28"/>
  <c r="I154" i="28"/>
  <c r="I153" i="28"/>
  <c r="I151" i="28"/>
  <c r="I148" i="28"/>
  <c r="I144" i="28"/>
  <c r="I142" i="28"/>
  <c r="I138" i="28"/>
  <c r="I136" i="28"/>
  <c r="I132" i="28"/>
  <c r="I130" i="28"/>
  <c r="I128" i="28"/>
  <c r="I126" i="28"/>
  <c r="I122" i="28"/>
  <c r="I120" i="28"/>
  <c r="I118" i="28"/>
  <c r="I116" i="28"/>
  <c r="I114" i="28"/>
  <c r="I112" i="28"/>
  <c r="I110" i="28"/>
  <c r="I108" i="28"/>
  <c r="I106" i="28"/>
  <c r="I104" i="28"/>
  <c r="I97" i="28"/>
  <c r="I95" i="28"/>
  <c r="I93" i="28"/>
  <c r="I91" i="28"/>
  <c r="I89" i="28"/>
  <c r="I74" i="28"/>
  <c r="I72" i="28"/>
  <c r="I70" i="28"/>
  <c r="I68" i="28"/>
  <c r="I66" i="28"/>
  <c r="I64" i="28"/>
  <c r="I62" i="28"/>
  <c r="I60" i="28"/>
  <c r="I58" i="28"/>
  <c r="I53" i="28"/>
  <c r="I31" i="28"/>
  <c r="I29" i="28"/>
  <c r="I27" i="28"/>
  <c r="I19" i="28"/>
  <c r="I361" i="28"/>
  <c r="I359" i="28"/>
  <c r="I351" i="28"/>
  <c r="I349" i="28"/>
  <c r="I333" i="28"/>
  <c r="I328" i="28"/>
  <c r="I327" i="28"/>
  <c r="I322" i="28"/>
  <c r="I315" i="28"/>
  <c r="I313" i="28"/>
  <c r="I312" i="28"/>
  <c r="I311" i="28"/>
  <c r="I309" i="28"/>
  <c r="I307" i="28"/>
  <c r="I305" i="28"/>
  <c r="I303" i="28"/>
  <c r="I302" i="28"/>
  <c r="I301" i="28"/>
  <c r="I300" i="28"/>
  <c r="I299" i="28"/>
  <c r="I297" i="28"/>
  <c r="I296" i="28"/>
  <c r="I294" i="28"/>
  <c r="I293" i="28"/>
  <c r="I291" i="28"/>
  <c r="I290" i="28"/>
  <c r="I289" i="28"/>
  <c r="I288" i="28"/>
  <c r="I281" i="28"/>
  <c r="I279" i="28"/>
  <c r="I275" i="28"/>
  <c r="I273" i="28"/>
  <c r="I271" i="28"/>
  <c r="I269" i="28"/>
  <c r="I267" i="28"/>
  <c r="I265" i="28"/>
  <c r="I146" i="28"/>
  <c r="I160" i="28"/>
  <c r="I157" i="28"/>
  <c r="I152" i="28"/>
  <c r="I124" i="28"/>
  <c r="I88" i="28"/>
  <c r="I82" i="28"/>
  <c r="I78" i="28"/>
  <c r="I76" i="28"/>
  <c r="I57" i="28"/>
  <c r="I52" i="28"/>
  <c r="I50" i="28"/>
  <c r="I42" i="28"/>
  <c r="I17" i="28"/>
  <c r="I365" i="28"/>
  <c r="F365" i="28"/>
  <c r="H365" i="28"/>
</calcChain>
</file>

<file path=xl/sharedStrings.xml><?xml version="1.0" encoding="utf-8"?>
<sst xmlns="http://schemas.openxmlformats.org/spreadsheetml/2006/main" count="989" uniqueCount="378">
  <si>
    <t>CONCEPTO</t>
  </si>
  <si>
    <t>ALQUILER LOCAL COMERCIAL</t>
  </si>
  <si>
    <t>PUBLICIDAD</t>
  </si>
  <si>
    <t>MATERIALES DE OFICINA</t>
  </si>
  <si>
    <t>MATERIAL DE EMPAQUE</t>
  </si>
  <si>
    <t>HONORARIOS PROFESIONALES</t>
  </si>
  <si>
    <t>COMBUSTIBLES</t>
  </si>
  <si>
    <t>TOTAL</t>
  </si>
  <si>
    <t>ALIMENTOS Y BEBIDAS PARA PERSONAS</t>
  </si>
  <si>
    <t>EVENTOS GENERALES</t>
  </si>
  <si>
    <t>Lic. Cristóbal A. Febriel R.</t>
  </si>
  <si>
    <t>Encargado División de Contabilidad</t>
  </si>
  <si>
    <t>Director Administrativo Financiero</t>
  </si>
  <si>
    <t>Director Ejecutivo</t>
  </si>
  <si>
    <t>Lic. Víctor José Peralta Caba</t>
  </si>
  <si>
    <t>Ing. Iván José Hernández Guzmán</t>
  </si>
  <si>
    <t>B1500000005</t>
  </si>
  <si>
    <t>B1500000012</t>
  </si>
  <si>
    <t>B1500000013</t>
  </si>
  <si>
    <t>FLETE</t>
  </si>
  <si>
    <t>L &amp; D TRANSPORTE, S. R. L.</t>
  </si>
  <si>
    <t>B1500000164</t>
  </si>
  <si>
    <t>ALTAGRACIA CARRASCO EVENTOS, S. R. L.</t>
  </si>
  <si>
    <t>FECHA FIN FACTURA</t>
  </si>
  <si>
    <t>MONTO PAGADO</t>
  </si>
  <si>
    <t>MONTO PENDIENTE</t>
  </si>
  <si>
    <t>ESTADO</t>
  </si>
  <si>
    <t>PENDIENTE</t>
  </si>
  <si>
    <t>ENERGIA ELECTRICA</t>
  </si>
  <si>
    <t>PROVEEDOR</t>
  </si>
  <si>
    <t>NO. FACTURA (NCF)</t>
  </si>
  <si>
    <t>FECHA FACTURA</t>
  </si>
  <si>
    <t>MONTO</t>
  </si>
  <si>
    <t>RELACION DE PAGOS A PROVEEDORES</t>
  </si>
  <si>
    <t>HAISEL EVELIO MERCEDES</t>
  </si>
  <si>
    <t>COMPLETO</t>
  </si>
  <si>
    <t>CLAMAR DOMINICANA, S. R. L.</t>
  </si>
  <si>
    <t>EDESUR</t>
  </si>
  <si>
    <t>B1500000006</t>
  </si>
  <si>
    <t>B1500000170</t>
  </si>
  <si>
    <t>B1500000171</t>
  </si>
  <si>
    <t>B1500000162</t>
  </si>
  <si>
    <t>SERVICIOS DE COMUNICACION</t>
  </si>
  <si>
    <t>B1500000163</t>
  </si>
  <si>
    <t>B1500000137</t>
  </si>
  <si>
    <t>RECOGIDA BASURA</t>
  </si>
  <si>
    <t>B1500000023</t>
  </si>
  <si>
    <t>B1500000114</t>
  </si>
  <si>
    <t>B1500000002</t>
  </si>
  <si>
    <t>B1500000003</t>
  </si>
  <si>
    <t>B1500000168</t>
  </si>
  <si>
    <t>ALIMENTOS PARA PERSONAS</t>
  </si>
  <si>
    <t>SERVICIO DE AGUA</t>
  </si>
  <si>
    <t>ALQUILER DE EQUIPOS</t>
  </si>
  <si>
    <t>B1500000192</t>
  </si>
  <si>
    <t>B1500000015</t>
  </si>
  <si>
    <t>B1500000284</t>
  </si>
  <si>
    <t>B1500000132</t>
  </si>
  <si>
    <t>B1500000011</t>
  </si>
  <si>
    <t>B1500000142</t>
  </si>
  <si>
    <t>MANTENIMIENTO ACTIVOS</t>
  </si>
  <si>
    <t>B1500000007</t>
  </si>
  <si>
    <t>B1500000016</t>
  </si>
  <si>
    <t>B1500000014</t>
  </si>
  <si>
    <t>B1500000110</t>
  </si>
  <si>
    <t>B1500000111</t>
  </si>
  <si>
    <t>B1500000127</t>
  </si>
  <si>
    <t>B1500000357</t>
  </si>
  <si>
    <t>B1500000001</t>
  </si>
  <si>
    <t>OZAVI RENT A CAR, S.R.L.</t>
  </si>
  <si>
    <t>B1500000010</t>
  </si>
  <si>
    <t>B1500000206</t>
  </si>
  <si>
    <t>B1500000052</t>
  </si>
  <si>
    <t>MATERIAL DE OFICINA</t>
  </si>
  <si>
    <t>B1500000053</t>
  </si>
  <si>
    <t>B1500000147</t>
  </si>
  <si>
    <t>OFFITEK</t>
  </si>
  <si>
    <t>EQUIPOS DE OFICINA</t>
  </si>
  <si>
    <t>B1500000181</t>
  </si>
  <si>
    <t>ALQUILER DE MUEBLES</t>
  </si>
  <si>
    <t>EDEESTE</t>
  </si>
  <si>
    <t>B1500000165</t>
  </si>
  <si>
    <t xml:space="preserve">CENTRO DE DISTRIBUCION LA DOLOROSA SRL   </t>
  </si>
  <si>
    <t xml:space="preserve">COMERCIALIZADORA BLUECROSS SRL           </t>
  </si>
  <si>
    <t xml:space="preserve">DISTRIBUIDORA INSTANTAMIC, S.R.L.        </t>
  </si>
  <si>
    <t>SEGURO MEDICO</t>
  </si>
  <si>
    <t>B1500000028</t>
  </si>
  <si>
    <t>UTILES VARIOS</t>
  </si>
  <si>
    <t>B1500000037</t>
  </si>
  <si>
    <t>B1500000038</t>
  </si>
  <si>
    <t>B1500000043</t>
  </si>
  <si>
    <t xml:space="preserve">R TIRADO SOLUTION SERVICES SRL           </t>
  </si>
  <si>
    <t>B1500000059</t>
  </si>
  <si>
    <t>B1500000061</t>
  </si>
  <si>
    <t>B1500000154</t>
  </si>
  <si>
    <t>B1500000140</t>
  </si>
  <si>
    <t>B1500000102</t>
  </si>
  <si>
    <t xml:space="preserve">MADEIS CARIBBEAN SRL                     </t>
  </si>
  <si>
    <t>B1500000185</t>
  </si>
  <si>
    <t>B1500000174</t>
  </si>
  <si>
    <t>COMBUSTIBLES Y LUBRICANTES</t>
  </si>
  <si>
    <t>B1500000026</t>
  </si>
  <si>
    <t>B1500000029</t>
  </si>
  <si>
    <t>B1500000058</t>
  </si>
  <si>
    <t>B1500000157</t>
  </si>
  <si>
    <t>B1500000155</t>
  </si>
  <si>
    <t xml:space="preserve">JERAM INVESTMENT SRL                     </t>
  </si>
  <si>
    <t xml:space="preserve">TRIM INVESTMENT SRL                      </t>
  </si>
  <si>
    <t>MATERIALES Y UTILES DE OFICINA</t>
  </si>
  <si>
    <t>B1500000149</t>
  </si>
  <si>
    <t>B1500000156</t>
  </si>
  <si>
    <t xml:space="preserve">FEROX SOLUTIONS SRL                      </t>
  </si>
  <si>
    <t>B1500000179</t>
  </si>
  <si>
    <t>B1500000022</t>
  </si>
  <si>
    <t>B1500000473</t>
  </si>
  <si>
    <t>B1500000100</t>
  </si>
  <si>
    <t>B1500000228</t>
  </si>
  <si>
    <t>B1500000229</t>
  </si>
  <si>
    <t>UNIFORME PARA PERSONAL</t>
  </si>
  <si>
    <t xml:space="preserve">SOLUCIONES 365 SRL                       </t>
  </si>
  <si>
    <t>FLETE Y ACARREO</t>
  </si>
  <si>
    <t>B1500000198</t>
  </si>
  <si>
    <t>B1500000199</t>
  </si>
  <si>
    <t>B1500000169</t>
  </si>
  <si>
    <t>MOBILIARIO Y EQUIPO DE OFICINA</t>
  </si>
  <si>
    <t>B1500000158</t>
  </si>
  <si>
    <t>B1500000027</t>
  </si>
  <si>
    <t xml:space="preserve">FERNANDEZ GARRIDO, S. A. S.              </t>
  </si>
  <si>
    <t>INVERSIONES REINY, S. R. L.</t>
  </si>
  <si>
    <t>B1500000133</t>
  </si>
  <si>
    <t>B1500000232</t>
  </si>
  <si>
    <t xml:space="preserve">MEGAMAX DOMINICANA SRL                   </t>
  </si>
  <si>
    <t>B1500000190</t>
  </si>
  <si>
    <t>B1500000191</t>
  </si>
  <si>
    <t xml:space="preserve">MIRAMAR EVENTOS, S. R. L.                </t>
  </si>
  <si>
    <t>PEGUERO CONCEPCION, JUANA MARIA</t>
  </si>
  <si>
    <t xml:space="preserve">SUINSA SUPLIDORA INSTITUCIONAL SSI SRL   </t>
  </si>
  <si>
    <t>B1500000322</t>
  </si>
  <si>
    <t>MOBILIARIOS Y EQUIPOS DE OFICINA</t>
  </si>
  <si>
    <t xml:space="preserve">RISSEGA GROUP SRL                        </t>
  </si>
  <si>
    <t xml:space="preserve">TONOS &amp; COLORES S R L                    </t>
  </si>
  <si>
    <t xml:space="preserve">TOP INMOBILIARIO SRL                     </t>
  </si>
  <si>
    <t>B1500000092</t>
  </si>
  <si>
    <t>B1500000066</t>
  </si>
  <si>
    <t>B1500000067</t>
  </si>
  <si>
    <t>SERVICIOS TECNICOS PROFESIONALES</t>
  </si>
  <si>
    <t>B1500000063</t>
  </si>
  <si>
    <t>SEGUROS RESERVAS</t>
  </si>
  <si>
    <t>PENDIETE</t>
  </si>
  <si>
    <t>MOBILIARIO Y EQUIPOS DE OFICINA</t>
  </si>
  <si>
    <t>B1500000167</t>
  </si>
  <si>
    <t>UTILES DE LIMPIEZA</t>
  </si>
  <si>
    <t>B1500000062</t>
  </si>
  <si>
    <t>ALQUILER DE EQUIPOS Y MUEB;ES</t>
  </si>
  <si>
    <t>B1500000362</t>
  </si>
  <si>
    <t>AMARAM ENTERPRISE, S.R.L.</t>
  </si>
  <si>
    <t xml:space="preserve">BRISAS DEL MAR TRUCKING SRL              </t>
  </si>
  <si>
    <t>B1500269346</t>
  </si>
  <si>
    <t>INAPA/INSTITUTO NACIONAL DE AGUAS POTAB. Y ALC</t>
  </si>
  <si>
    <t>SUMINISTRO DE AGUA</t>
  </si>
  <si>
    <t>B1500269345</t>
  </si>
  <si>
    <t>B1500269262</t>
  </si>
  <si>
    <t>B1500273380</t>
  </si>
  <si>
    <t>B1500269215</t>
  </si>
  <si>
    <t xml:space="preserve">PMP EIRL                                 </t>
  </si>
  <si>
    <t>B1500000073</t>
  </si>
  <si>
    <t>B1500000365</t>
  </si>
  <si>
    <t>B1500000226</t>
  </si>
  <si>
    <t>SEGURO NACIONAL DE SALUD</t>
  </si>
  <si>
    <t>AYUNTAMIENTO MUNICIPIO DE SANTIAGO</t>
  </si>
  <si>
    <t>EMPRESAS INTEGRADAS, S.A.S.</t>
  </si>
  <si>
    <t>ENA /INGENIERIA Y MATERIALES, S. R. L.</t>
  </si>
  <si>
    <t xml:space="preserve">GTG INDUSTRIAL  S.R.L                    </t>
  </si>
  <si>
    <t>B1500274017</t>
  </si>
  <si>
    <t>B1500274076</t>
  </si>
  <si>
    <t>B1500274153</t>
  </si>
  <si>
    <t>B1500278220</t>
  </si>
  <si>
    <t xml:space="preserve">JEMAMONCA DOMINICANA, S.R.L.             </t>
  </si>
  <si>
    <t>B1500000227</t>
  </si>
  <si>
    <t>B1500000398</t>
  </si>
  <si>
    <t>B1500000412</t>
  </si>
  <si>
    <t>SIGMA PETROLEUM, S. R. L.</t>
  </si>
  <si>
    <t xml:space="preserve">COMBUSTIBLES </t>
  </si>
  <si>
    <t xml:space="preserve">CORPORACION AVICOLA Y GANADERA JARABACOA </t>
  </si>
  <si>
    <t>30/04/2023</t>
  </si>
  <si>
    <t>B1500000648</t>
  </si>
  <si>
    <t xml:space="preserve">GRUPO SUPERALBA SRL                            </t>
  </si>
  <si>
    <t>B1500000453</t>
  </si>
  <si>
    <t>B1500000361</t>
  </si>
  <si>
    <t>MEDINA &amp; SMITH CONESION, S.R.L.</t>
  </si>
  <si>
    <t>B1500000403</t>
  </si>
  <si>
    <t xml:space="preserve">NYPA CORPORATION SRL                     </t>
  </si>
  <si>
    <t>HUMANO SEGUROS, S.A.</t>
  </si>
  <si>
    <t>B1500000405</t>
  </si>
  <si>
    <t>B1500000202</t>
  </si>
  <si>
    <t>23/05/2023</t>
  </si>
  <si>
    <t>20/05/2023</t>
  </si>
  <si>
    <t>B1500004990</t>
  </si>
  <si>
    <t>B1500000410</t>
  </si>
  <si>
    <t>EQUIPOS MEDICOS Y DE LABORATORIO</t>
  </si>
  <si>
    <t xml:space="preserve">BINAX DOMINICANA SRL                     </t>
  </si>
  <si>
    <t>18/06/2023</t>
  </si>
  <si>
    <t>14/06/2023</t>
  </si>
  <si>
    <t>13/07/2023</t>
  </si>
  <si>
    <t>26/06/2023</t>
  </si>
  <si>
    <t>25/07/2023</t>
  </si>
  <si>
    <t>CLARO / COMPAÑIA DOMINICANA DE TELEFONOS</t>
  </si>
  <si>
    <t xml:space="preserve">EV COLOR GROUP SRL                       </t>
  </si>
  <si>
    <t xml:space="preserve">FOOD GOURMET JALEXIS RD, SRL             </t>
  </si>
  <si>
    <t>B1500000223</t>
  </si>
  <si>
    <t xml:space="preserve">LA ESTANCIA ROSARIO LIRANZO EIRL         </t>
  </si>
  <si>
    <t>13/06/2023</t>
  </si>
  <si>
    <t>17/06/2023</t>
  </si>
  <si>
    <t>B1500001164</t>
  </si>
  <si>
    <t>REPARACION  OFICINAS</t>
  </si>
  <si>
    <t xml:space="preserve">SPRINGDALE COMERCIAL, S.R.L.             </t>
  </si>
  <si>
    <t>B1500000411</t>
  </si>
  <si>
    <t xml:space="preserve">GRUPO AZHAR SRL                          </t>
  </si>
  <si>
    <t xml:space="preserve">HEMS SRL                                 </t>
  </si>
  <si>
    <t>EQUIPOS VARIOS</t>
  </si>
  <si>
    <t>B1500000477</t>
  </si>
  <si>
    <t>B1500000471</t>
  </si>
  <si>
    <t>B1500000417</t>
  </si>
  <si>
    <t>B1500000352</t>
  </si>
  <si>
    <t>31/08/2023</t>
  </si>
  <si>
    <t>30/09/2023</t>
  </si>
  <si>
    <t>B1500004694</t>
  </si>
  <si>
    <t>15/08/2023</t>
  </si>
  <si>
    <t>CRUZ DIESEL, S. R. L.</t>
  </si>
  <si>
    <t>22/08/2023</t>
  </si>
  <si>
    <t>B1500000474</t>
  </si>
  <si>
    <t>30/08/2023</t>
  </si>
  <si>
    <t>B1500000349</t>
  </si>
  <si>
    <t>DIESEL EXTREMO, S. R. L.</t>
  </si>
  <si>
    <t>B1500000353</t>
  </si>
  <si>
    <t>14/08/2023</t>
  </si>
  <si>
    <t>B1500001775</t>
  </si>
  <si>
    <t>GL PROMOCIONES, S. R. L.</t>
  </si>
  <si>
    <t>21/08/2023</t>
  </si>
  <si>
    <t>B1500000634</t>
  </si>
  <si>
    <t>HV MEDISOLUTIONS, S.R.L.</t>
  </si>
  <si>
    <t>INVERSIONES MULTIPLES A &amp; H, S.R.L.</t>
  </si>
  <si>
    <t>13/09/2023</t>
  </si>
  <si>
    <t>25/08/2023</t>
  </si>
  <si>
    <t>GEDEM GESTION Y DESARROLLO EMPRESARIAL, S. R.L.</t>
  </si>
  <si>
    <t xml:space="preserve">STELLAKAX SRL                            </t>
  </si>
  <si>
    <t>YEA SOLUTIONS, S.R.L.</t>
  </si>
  <si>
    <t>22/09/2023</t>
  </si>
  <si>
    <t>28/09/2023</t>
  </si>
  <si>
    <t>E450000021739</t>
  </si>
  <si>
    <t>E450000021764</t>
  </si>
  <si>
    <t>E450000021471</t>
  </si>
  <si>
    <t>21/09/2023</t>
  </si>
  <si>
    <t>B1500000346</t>
  </si>
  <si>
    <t>B1500003565</t>
  </si>
  <si>
    <t>MATERIALES Y UTILES DE LIMPIEZA</t>
  </si>
  <si>
    <t>15/09/2023</t>
  </si>
  <si>
    <t>MATERIALES PARA FUMIGACION</t>
  </si>
  <si>
    <t>B1500000409</t>
  </si>
  <si>
    <t>B1500000810</t>
  </si>
  <si>
    <t>B1500000805</t>
  </si>
  <si>
    <t>B1500000814</t>
  </si>
  <si>
    <t>TRANSPORTE VIRAMICA, S.R.L.</t>
  </si>
  <si>
    <t>B1500048182</t>
  </si>
  <si>
    <t>MATERIALES ELECTRICOS Y AFINES</t>
  </si>
  <si>
    <t xml:space="preserve">ST TROPEZ SEAFOOD AND GRILL SRL          </t>
  </si>
  <si>
    <t>DEL 1 AL 30 DE NOVIEMBRE DE 2023</t>
  </si>
  <si>
    <t>RAFAEL ANTONIO DUVAL MOJICA</t>
  </si>
  <si>
    <t>B1500000214</t>
  </si>
  <si>
    <t>ALIANZA DOMINICANA CONTRA LA CORRUPCION</t>
  </si>
  <si>
    <t>CAPACITACION</t>
  </si>
  <si>
    <t>B15000000225</t>
  </si>
  <si>
    <t>31/10/2023</t>
  </si>
  <si>
    <t>24/10/2023</t>
  </si>
  <si>
    <t xml:space="preserve">AGRIMARQ SRL                             </t>
  </si>
  <si>
    <t>18/10/2023</t>
  </si>
  <si>
    <t>B1500005346</t>
  </si>
  <si>
    <t>25/10/2023</t>
  </si>
  <si>
    <t>B1500000423</t>
  </si>
  <si>
    <t>B1500005298</t>
  </si>
  <si>
    <t>B1500000060</t>
  </si>
  <si>
    <t>B1500000188</t>
  </si>
  <si>
    <t>B1500000189</t>
  </si>
  <si>
    <t>B1500289257</t>
  </si>
  <si>
    <t>B1500290307</t>
  </si>
  <si>
    <t>B1500290859</t>
  </si>
  <si>
    <t>B1500291033</t>
  </si>
  <si>
    <t>B1500291165</t>
  </si>
  <si>
    <t>B1500291464</t>
  </si>
  <si>
    <t>B1500291596</t>
  </si>
  <si>
    <t>B1500410340</t>
  </si>
  <si>
    <t>29/11/2023</t>
  </si>
  <si>
    <t>B1500410933</t>
  </si>
  <si>
    <t>B1500410998</t>
  </si>
  <si>
    <t>B1500412101</t>
  </si>
  <si>
    <t>B1500413136</t>
  </si>
  <si>
    <t>B1500413212</t>
  </si>
  <si>
    <t>B1500413543</t>
  </si>
  <si>
    <t>B150002415</t>
  </si>
  <si>
    <t xml:space="preserve">JHOEL YSIDRO MEDINA GARCIA               </t>
  </si>
  <si>
    <t>B1500000151</t>
  </si>
  <si>
    <t xml:space="preserve">LEDESMA ESTRELLA AGROCUARIA, EIRL        </t>
  </si>
  <si>
    <t>B1500000819</t>
  </si>
  <si>
    <t>27/10/2023</t>
  </si>
  <si>
    <t>B1500000377</t>
  </si>
  <si>
    <t xml:space="preserve">RAFAEL ANTONIO DUVAL MOJICA              </t>
  </si>
  <si>
    <t>B1500000030</t>
  </si>
  <si>
    <t>B1500009437</t>
  </si>
  <si>
    <t xml:space="preserve">TRANSPORTE Y PROVISIONES SDQ CADN SRL    </t>
  </si>
  <si>
    <t xml:space="preserve">JOSE PICHARDO                            </t>
  </si>
  <si>
    <t xml:space="preserve">OCTAVIO BENITO GONZALEZ GONZALEZ         </t>
  </si>
  <si>
    <t>SEGURO PARA PERSONAS</t>
  </si>
  <si>
    <t>B1500044570</t>
  </si>
  <si>
    <t>B1500044657</t>
  </si>
  <si>
    <t xml:space="preserve">SOLUDIEM BY ROS SRL                      </t>
  </si>
  <si>
    <t>MANTENIMIENTO DE ACTIVOS</t>
  </si>
  <si>
    <t>ONE RAPID SERVICES, S. R. L.</t>
  </si>
  <si>
    <t>B1500001311</t>
  </si>
  <si>
    <t>B1500001312</t>
  </si>
  <si>
    <t>B1500001313</t>
  </si>
  <si>
    <t>B1500307918</t>
  </si>
  <si>
    <t>B1500307952</t>
  </si>
  <si>
    <t>B1500307973</t>
  </si>
  <si>
    <t>B1500308041</t>
  </si>
  <si>
    <t>B1500308046</t>
  </si>
  <si>
    <t>COLUMBUS NETWORKS DOMINICANA, S,A.</t>
  </si>
  <si>
    <t>ELVIN MANUEL DE JESUS MEDINA</t>
  </si>
  <si>
    <t>BRISA DEL MAR TRUCKING. SRL</t>
  </si>
  <si>
    <t>NYPA CORPORATION, SRL.</t>
  </si>
  <si>
    <t>INVERSIONES REINY, SRL</t>
  </si>
  <si>
    <t>AMARAM ENTERPRISE, SRL.</t>
  </si>
  <si>
    <t>OBELCA, S.R.L.</t>
  </si>
  <si>
    <t>INDUSTRIAS DEL ESTE JOASAUL, S.R.L.</t>
  </si>
  <si>
    <t>ACADEMIA CANAAN, S,R,L.</t>
  </si>
  <si>
    <t>ROCAPI, S.R.L.</t>
  </si>
  <si>
    <t>CRUZ DIESEL, SRL</t>
  </si>
  <si>
    <t>DIESEL EXTREMO, SRL</t>
  </si>
  <si>
    <t>ZAYCA INVERSIONES, S.R.L.</t>
  </si>
  <si>
    <t>AGROPECUARIA FERNANDEZ MUÑOZ, SRL</t>
  </si>
  <si>
    <t>ECCUS, S.A.S.</t>
  </si>
  <si>
    <t>GRUPO SUPERALBA, S.R.L.</t>
  </si>
  <si>
    <t>PRADOS DEL CAMPO, S.R.L</t>
  </si>
  <si>
    <t>UTILES MEDICOS MENORES</t>
  </si>
  <si>
    <t>B1500004698</t>
  </si>
  <si>
    <t xml:space="preserve">SEGUROS RESERVAS, S. A. </t>
  </si>
  <si>
    <t>SIMPAPEL, S. R. L.</t>
  </si>
  <si>
    <t>CONT. CCC-CP-2023-0005</t>
  </si>
  <si>
    <t>18/09/2023</t>
  </si>
  <si>
    <t>B1500259667</t>
  </si>
  <si>
    <t>B1500259751</t>
  </si>
  <si>
    <t>B1500259771</t>
  </si>
  <si>
    <t>B1500288687</t>
  </si>
  <si>
    <t>B1500288807</t>
  </si>
  <si>
    <t>B1500288806</t>
  </si>
  <si>
    <t>B1500288723</t>
  </si>
  <si>
    <t>B1500288679</t>
  </si>
  <si>
    <t>B1500293507</t>
  </si>
  <si>
    <t>B1500293520</t>
  </si>
  <si>
    <t>B1500293626</t>
  </si>
  <si>
    <t>B1500293641</t>
  </si>
  <si>
    <t>B1500297662</t>
  </si>
  <si>
    <t>B1500303103</t>
  </si>
  <si>
    <t>B1500303149</t>
  </si>
  <si>
    <t>B1500303204</t>
  </si>
  <si>
    <t>B1500303228</t>
  </si>
  <si>
    <t>B1500304316</t>
  </si>
  <si>
    <t>B1500312765</t>
  </si>
  <si>
    <t>B1500312854</t>
  </si>
  <si>
    <t>B1500312849</t>
  </si>
  <si>
    <t>B1500312727</t>
  </si>
  <si>
    <t>B1500005336</t>
  </si>
  <si>
    <t>B15002741749</t>
  </si>
  <si>
    <t>B1500283958</t>
  </si>
  <si>
    <t>B1500283815</t>
  </si>
  <si>
    <t>B1500283838</t>
  </si>
  <si>
    <t>B1500283872</t>
  </si>
  <si>
    <t>B1500283953</t>
  </si>
  <si>
    <t>B1500312778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</si>
</sst>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  <numFmt numFmtId="194" formatCode="0_);\(0\)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u/>
      <sz val="9"/>
      <name val="Arru"/>
    </font>
    <font>
      <b/>
      <u/>
      <sz val="9"/>
      <name val="Arial"/>
      <family val="2"/>
    </font>
    <font>
      <b/>
      <u/>
      <sz val="10"/>
      <name val="Arru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Tahoma"/>
      <family val="2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0">
    <xf numFmtId="0" fontId="0" fillId="0" borderId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</cellStyleXfs>
  <cellXfs count="116">
    <xf numFmtId="0" fontId="0" fillId="0" borderId="0" xfId="0"/>
    <xf numFmtId="0" fontId="10" fillId="0" borderId="0" xfId="0" applyFont="1"/>
    <xf numFmtId="0" fontId="10" fillId="2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 wrapText="1"/>
    </xf>
    <xf numFmtId="172" fontId="1" fillId="0" borderId="1" xfId="0" applyNumberFormat="1" applyFont="1" applyFill="1" applyBorder="1" applyAlignment="1">
      <alignment horizontal="center" wrapText="1"/>
    </xf>
    <xf numFmtId="40" fontId="2" fillId="0" borderId="1" xfId="0" applyNumberFormat="1" applyFont="1" applyFill="1" applyBorder="1" applyAlignment="1">
      <alignment horizontal="right" wrapText="1"/>
    </xf>
    <xf numFmtId="40" fontId="10" fillId="0" borderId="0" xfId="0" applyNumberFormat="1" applyFont="1"/>
    <xf numFmtId="40" fontId="10" fillId="0" borderId="0" xfId="1" applyNumberFormat="1" applyFont="1"/>
    <xf numFmtId="40" fontId="12" fillId="0" borderId="0" xfId="0" applyNumberFormat="1" applyFont="1" applyAlignment="1">
      <alignment horizontal="center" vertical="center"/>
    </xf>
    <xf numFmtId="40" fontId="11" fillId="3" borderId="1" xfId="0" applyNumberFormat="1" applyFont="1" applyFill="1" applyBorder="1" applyAlignment="1">
      <alignment horizontal="center" vertical="center" wrapText="1"/>
    </xf>
    <xf numFmtId="40" fontId="10" fillId="2" borderId="1" xfId="0" applyNumberFormat="1" applyFont="1" applyFill="1" applyBorder="1" applyAlignment="1"/>
    <xf numFmtId="0" fontId="10" fillId="0" borderId="0" xfId="0" applyFont="1" applyAlignment="1">
      <alignment horizontal="left" vertical="center"/>
    </xf>
    <xf numFmtId="19" fontId="10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40" fontId="13" fillId="0" borderId="2" xfId="0" applyNumberFormat="1" applyFont="1" applyBorder="1"/>
    <xf numFmtId="40" fontId="14" fillId="0" borderId="0" xfId="0" applyNumberFormat="1" applyFont="1" applyBorder="1" applyAlignment="1">
      <alignment horizontal="right"/>
    </xf>
    <xf numFmtId="40" fontId="2" fillId="0" borderId="3" xfId="0" applyNumberFormat="1" applyFont="1" applyFill="1" applyBorder="1" applyAlignment="1">
      <alignment horizontal="right" wrapText="1"/>
    </xf>
    <xf numFmtId="0" fontId="11" fillId="3" borderId="4" xfId="0" applyFont="1" applyFill="1" applyBorder="1" applyAlignment="1">
      <alignment horizontal="center" vertical="center" wrapText="1"/>
    </xf>
    <xf numFmtId="14" fontId="10" fillId="2" borderId="4" xfId="0" applyNumberFormat="1" applyFont="1" applyFill="1" applyBorder="1" applyAlignment="1">
      <alignment horizontal="center" vertical="center"/>
    </xf>
    <xf numFmtId="0" fontId="0" fillId="0" borderId="1" xfId="0" applyBorder="1"/>
    <xf numFmtId="40" fontId="8" fillId="0" borderId="1" xfId="113" applyNumberFormat="1" applyBorder="1"/>
    <xf numFmtId="40" fontId="14" fillId="0" borderId="0" xfId="0" applyNumberFormat="1" applyFont="1"/>
    <xf numFmtId="40" fontId="0" fillId="0" borderId="1" xfId="0" applyNumberFormat="1" applyBorder="1"/>
    <xf numFmtId="172" fontId="11" fillId="3" borderId="1" xfId="0" applyNumberFormat="1" applyFont="1" applyFill="1" applyBorder="1" applyAlignment="1">
      <alignment horizontal="center" vertical="center" wrapText="1"/>
    </xf>
    <xf numFmtId="0" fontId="8" fillId="0" borderId="1" xfId="29" applyBorder="1"/>
    <xf numFmtId="172" fontId="3" fillId="0" borderId="5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/>
    </xf>
    <xf numFmtId="173" fontId="2" fillId="0" borderId="5" xfId="0" applyNumberFormat="1" applyFont="1" applyFill="1" applyBorder="1" applyAlignment="1">
      <alignment horizontal="left" wrapText="1"/>
    </xf>
    <xf numFmtId="40" fontId="2" fillId="0" borderId="5" xfId="0" applyNumberFormat="1" applyFont="1" applyFill="1" applyBorder="1" applyAlignment="1">
      <alignment horizontal="right" wrapText="1"/>
    </xf>
    <xf numFmtId="0" fontId="8" fillId="0" borderId="1" xfId="30" applyBorder="1"/>
    <xf numFmtId="40" fontId="0" fillId="0" borderId="0" xfId="0" applyNumberFormat="1"/>
    <xf numFmtId="0" fontId="3" fillId="0" borderId="0" xfId="149" applyFont="1" applyFill="1" applyAlignment="1"/>
    <xf numFmtId="0" fontId="0" fillId="0" borderId="0" xfId="0"/>
    <xf numFmtId="40" fontId="0" fillId="0" borderId="1" xfId="0" applyNumberFormat="1" applyBorder="1" applyAlignment="1">
      <alignment horizontal="center"/>
    </xf>
    <xf numFmtId="0" fontId="15" fillId="0" borderId="0" xfId="149" applyFont="1" applyFill="1" applyAlignment="1"/>
    <xf numFmtId="0" fontId="3" fillId="0" borderId="0" xfId="149" applyFont="1" applyFill="1" applyAlignment="1">
      <alignment horizontal="center"/>
    </xf>
    <xf numFmtId="0" fontId="10" fillId="0" borderId="0" xfId="0" applyFont="1" applyFill="1"/>
    <xf numFmtId="0" fontId="10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94" fontId="10" fillId="0" borderId="1" xfId="1" applyNumberFormat="1" applyFont="1" applyFill="1" applyBorder="1" applyAlignment="1">
      <alignment horizontal="center"/>
    </xf>
    <xf numFmtId="43" fontId="10" fillId="0" borderId="1" xfId="1" applyFont="1" applyFill="1" applyBorder="1" applyAlignment="1">
      <alignment horizontal="left"/>
    </xf>
    <xf numFmtId="0" fontId="7" fillId="0" borderId="0" xfId="149" applyFont="1" applyFill="1" applyAlignment="1">
      <alignment horizontal="center"/>
    </xf>
    <xf numFmtId="172" fontId="10" fillId="0" borderId="0" xfId="0" applyNumberFormat="1" applyFont="1" applyAlignment="1">
      <alignment horizontal="center"/>
    </xf>
    <xf numFmtId="172" fontId="12" fillId="0" borderId="0" xfId="0" applyNumberFormat="1" applyFont="1" applyAlignment="1">
      <alignment horizontal="center" vertical="center"/>
    </xf>
    <xf numFmtId="172" fontId="10" fillId="2" borderId="1" xfId="0" applyNumberFormat="1" applyFont="1" applyFill="1" applyBorder="1" applyAlignment="1">
      <alignment horizontal="center"/>
    </xf>
    <xf numFmtId="172" fontId="9" fillId="0" borderId="0" xfId="0" applyNumberFormat="1" applyFont="1" applyAlignment="1">
      <alignment horizontal="center"/>
    </xf>
    <xf numFmtId="172" fontId="3" fillId="0" borderId="0" xfId="149" applyNumberFormat="1" applyFont="1" applyFill="1" applyAlignment="1"/>
    <xf numFmtId="40" fontId="13" fillId="0" borderId="0" xfId="0" applyNumberFormat="1" applyFont="1" applyBorder="1"/>
    <xf numFmtId="0" fontId="10" fillId="0" borderId="1" xfId="0" applyFont="1" applyFill="1" applyBorder="1" applyAlignment="1"/>
    <xf numFmtId="0" fontId="13" fillId="0" borderId="0" xfId="0" applyFont="1" applyFill="1" applyAlignment="1">
      <alignment horizontal="center"/>
    </xf>
    <xf numFmtId="40" fontId="0" fillId="0" borderId="3" xfId="0" applyNumberFormat="1" applyBorder="1"/>
    <xf numFmtId="172" fontId="2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40" fontId="1" fillId="0" borderId="1" xfId="0" applyNumberFormat="1" applyFont="1" applyFill="1" applyBorder="1" applyAlignment="1"/>
    <xf numFmtId="172" fontId="16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" fontId="14" fillId="0" borderId="1" xfId="0" applyNumberFormat="1" applyFont="1" applyBorder="1" applyAlignment="1">
      <alignment horizontal="right"/>
    </xf>
    <xf numFmtId="172" fontId="0" fillId="0" borderId="1" xfId="0" applyNumberFormat="1" applyFill="1" applyBorder="1" applyAlignment="1">
      <alignment horizontal="center"/>
    </xf>
    <xf numFmtId="40" fontId="0" fillId="0" borderId="1" xfId="0" applyNumberFormat="1" applyFill="1" applyBorder="1"/>
    <xf numFmtId="172" fontId="10" fillId="2" borderId="6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/>
    <xf numFmtId="0" fontId="10" fillId="2" borderId="6" xfId="0" applyFont="1" applyFill="1" applyBorder="1" applyAlignment="1">
      <alignment horizontal="left"/>
    </xf>
    <xf numFmtId="40" fontId="10" fillId="2" borderId="6" xfId="0" applyNumberFormat="1" applyFont="1" applyFill="1" applyBorder="1" applyAlignment="1"/>
    <xf numFmtId="0" fontId="8" fillId="0" borderId="1" xfId="30" applyFont="1" applyBorder="1"/>
    <xf numFmtId="0" fontId="13" fillId="0" borderId="0" xfId="0" applyFont="1" applyAlignment="1">
      <alignment horizontal="center" vertical="center"/>
    </xf>
    <xf numFmtId="0" fontId="8" fillId="0" borderId="1" xfId="29" applyFont="1" applyBorder="1"/>
    <xf numFmtId="40" fontId="0" fillId="0" borderId="5" xfId="0" applyNumberFormat="1" applyBorder="1"/>
    <xf numFmtId="0" fontId="0" fillId="0" borderId="0" xfId="0"/>
    <xf numFmtId="40" fontId="0" fillId="0" borderId="5" xfId="0" applyNumberFormat="1" applyFill="1" applyBorder="1"/>
    <xf numFmtId="0" fontId="8" fillId="0" borderId="1" xfId="29" applyFont="1" applyBorder="1"/>
    <xf numFmtId="4" fontId="14" fillId="0" borderId="5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40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left" wrapText="1"/>
    </xf>
    <xf numFmtId="173" fontId="2" fillId="0" borderId="1" xfId="0" applyNumberFormat="1" applyFont="1" applyBorder="1" applyAlignment="1">
      <alignment horizontal="left" wrapText="1"/>
    </xf>
    <xf numFmtId="172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74" fontId="2" fillId="0" borderId="1" xfId="0" applyNumberFormat="1" applyFont="1" applyBorder="1" applyAlignment="1">
      <alignment horizontal="center" wrapText="1"/>
    </xf>
    <xf numFmtId="17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72" fontId="1" fillId="0" borderId="1" xfId="0" applyNumberFormat="1" applyFont="1" applyBorder="1" applyAlignment="1">
      <alignment horizontal="center"/>
    </xf>
    <xf numFmtId="172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0" fontId="1" fillId="0" borderId="1" xfId="0" applyNumberFormat="1" applyFont="1" applyBorder="1"/>
    <xf numFmtId="172" fontId="16" fillId="0" borderId="1" xfId="0" applyNumberFormat="1" applyFont="1" applyBorder="1" applyAlignment="1">
      <alignment horizontal="center"/>
    </xf>
    <xf numFmtId="172" fontId="1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173" fontId="2" fillId="0" borderId="1" xfId="0" applyNumberFormat="1" applyFont="1" applyBorder="1" applyAlignment="1">
      <alignment horizontal="left"/>
    </xf>
    <xf numFmtId="173" fontId="1" fillId="0" borderId="7" xfId="0" applyNumberFormat="1" applyFont="1" applyBorder="1" applyAlignment="1">
      <alignment horizontal="center" wrapText="1"/>
    </xf>
    <xf numFmtId="173" fontId="2" fillId="0" borderId="5" xfId="0" applyNumberFormat="1" applyFont="1" applyBorder="1" applyAlignment="1">
      <alignment horizontal="left" wrapText="1"/>
    </xf>
    <xf numFmtId="172" fontId="3" fillId="0" borderId="5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0" fontId="2" fillId="0" borderId="5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center"/>
    </xf>
    <xf numFmtId="0" fontId="17" fillId="0" borderId="0" xfId="0" applyFont="1"/>
    <xf numFmtId="0" fontId="8" fillId="0" borderId="1" xfId="30" applyFill="1" applyBorder="1"/>
    <xf numFmtId="0" fontId="11" fillId="3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5" fillId="0" borderId="0" xfId="149" applyFont="1" applyFill="1" applyAlignment="1">
      <alignment horizontal="center"/>
    </xf>
    <xf numFmtId="0" fontId="6" fillId="0" borderId="0" xfId="149" applyFont="1" applyFill="1" applyBorder="1" applyAlignment="1">
      <alignment horizontal="center"/>
    </xf>
    <xf numFmtId="0" fontId="3" fillId="0" borderId="0" xfId="149" applyFont="1" applyFill="1" applyAlignment="1">
      <alignment horizontal="center"/>
    </xf>
    <xf numFmtId="0" fontId="15" fillId="0" borderId="0" xfId="149" applyFont="1" applyFill="1" applyAlignment="1">
      <alignment horizontal="center"/>
    </xf>
  </cellXfs>
  <cellStyles count="150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Normal" xfId="0" builtinId="0"/>
    <cellStyle name="Normal 10" xfId="9"/>
    <cellStyle name="Normal 10 2" xfId="10"/>
    <cellStyle name="Normal 10 3" xfId="11"/>
    <cellStyle name="Normal 10 4" xfId="12"/>
    <cellStyle name="Normal 10 5" xfId="13"/>
    <cellStyle name="Normal 10 6" xfId="14"/>
    <cellStyle name="Normal 10 7" xfId="15"/>
    <cellStyle name="Normal 10 8" xfId="16"/>
    <cellStyle name="Normal 10 9" xfId="17"/>
    <cellStyle name="Normal 11" xfId="18"/>
    <cellStyle name="Normal 12" xfId="19"/>
    <cellStyle name="Normal 15" xfId="20"/>
    <cellStyle name="Normal 15 2" xfId="21"/>
    <cellStyle name="Normal 15 3" xfId="22"/>
    <cellStyle name="Normal 15 4" xfId="23"/>
    <cellStyle name="Normal 15 5" xfId="24"/>
    <cellStyle name="Normal 15 6" xfId="25"/>
    <cellStyle name="Normal 15 7" xfId="26"/>
    <cellStyle name="Normal 15 8" xfId="27"/>
    <cellStyle name="Normal 15 9" xfId="28"/>
    <cellStyle name="Normal 2" xfId="29"/>
    <cellStyle name="Normal 2 10" xfId="30"/>
    <cellStyle name="Normal 2 11" xfId="31"/>
    <cellStyle name="Normal 2 12" xfId="32"/>
    <cellStyle name="Normal 2 2" xfId="33"/>
    <cellStyle name="Normal 2 3" xfId="34"/>
    <cellStyle name="Normal 2 4" xfId="35"/>
    <cellStyle name="Normal 2 5" xfId="36"/>
    <cellStyle name="Normal 2 6" xfId="37"/>
    <cellStyle name="Normal 2 7" xfId="38"/>
    <cellStyle name="Normal 2 8" xfId="39"/>
    <cellStyle name="Normal 2 9" xfId="40"/>
    <cellStyle name="Normal 20" xfId="41"/>
    <cellStyle name="Normal 20 2" xfId="42"/>
    <cellStyle name="Normal 20 3" xfId="43"/>
    <cellStyle name="Normal 20 4" xfId="44"/>
    <cellStyle name="Normal 20 5" xfId="45"/>
    <cellStyle name="Normal 20 6" xfId="46"/>
    <cellStyle name="Normal 20 7" xfId="47"/>
    <cellStyle name="Normal 20 8" xfId="48"/>
    <cellStyle name="Normal 20 9" xfId="49"/>
    <cellStyle name="Normal 21 2" xfId="50"/>
    <cellStyle name="Normal 21 3" xfId="51"/>
    <cellStyle name="Normal 21 4" xfId="52"/>
    <cellStyle name="Normal 21 5" xfId="53"/>
    <cellStyle name="Normal 21 6" xfId="54"/>
    <cellStyle name="Normal 21 7" xfId="55"/>
    <cellStyle name="Normal 21 8" xfId="56"/>
    <cellStyle name="Normal 21 9" xfId="57"/>
    <cellStyle name="Normal 3" xfId="58"/>
    <cellStyle name="Normal 3 10" xfId="59"/>
    <cellStyle name="Normal 3 11" xfId="60"/>
    <cellStyle name="Normal 3 2" xfId="61"/>
    <cellStyle name="Normal 3 3" xfId="62"/>
    <cellStyle name="Normal 3 4" xfId="63"/>
    <cellStyle name="Normal 3 5" xfId="64"/>
    <cellStyle name="Normal 3 6" xfId="65"/>
    <cellStyle name="Normal 3 7" xfId="66"/>
    <cellStyle name="Normal 3 8" xfId="67"/>
    <cellStyle name="Normal 3 9" xfId="68"/>
    <cellStyle name="Normal 31 2" xfId="69"/>
    <cellStyle name="Normal 31 3" xfId="70"/>
    <cellStyle name="Normal 31 4" xfId="71"/>
    <cellStyle name="Normal 31 5" xfId="72"/>
    <cellStyle name="Normal 31 6" xfId="73"/>
    <cellStyle name="Normal 31 7" xfId="74"/>
    <cellStyle name="Normal 31 8" xfId="75"/>
    <cellStyle name="Normal 31 9" xfId="76"/>
    <cellStyle name="Normal 32" xfId="77"/>
    <cellStyle name="Normal 32 2" xfId="78"/>
    <cellStyle name="Normal 32 3" xfId="79"/>
    <cellStyle name="Normal 32 4" xfId="80"/>
    <cellStyle name="Normal 32 5" xfId="81"/>
    <cellStyle name="Normal 32 6" xfId="82"/>
    <cellStyle name="Normal 32 7" xfId="83"/>
    <cellStyle name="Normal 32 8" xfId="84"/>
    <cellStyle name="Normal 32 9" xfId="85"/>
    <cellStyle name="Normal 33" xfId="86"/>
    <cellStyle name="Normal 33 2" xfId="87"/>
    <cellStyle name="Normal 33 3" xfId="88"/>
    <cellStyle name="Normal 33 4" xfId="89"/>
    <cellStyle name="Normal 33 5" xfId="90"/>
    <cellStyle name="Normal 33 6" xfId="91"/>
    <cellStyle name="Normal 33 7" xfId="92"/>
    <cellStyle name="Normal 33 8" xfId="93"/>
    <cellStyle name="Normal 33 9" xfId="94"/>
    <cellStyle name="Normal 35 2" xfId="95"/>
    <cellStyle name="Normal 35 3" xfId="96"/>
    <cellStyle name="Normal 35 4" xfId="97"/>
    <cellStyle name="Normal 35 5" xfId="98"/>
    <cellStyle name="Normal 35 6" xfId="99"/>
    <cellStyle name="Normal 35 7" xfId="100"/>
    <cellStyle name="Normal 4" xfId="101"/>
    <cellStyle name="Normal 4 2" xfId="102"/>
    <cellStyle name="Normal 4 3" xfId="103"/>
    <cellStyle name="Normal 5" xfId="104"/>
    <cellStyle name="Normal 5 2" xfId="105"/>
    <cellStyle name="Normal 5 3" xfId="106"/>
    <cellStyle name="Normal 5 4" xfId="107"/>
    <cellStyle name="Normal 5 5" xfId="108"/>
    <cellStyle name="Normal 5 6" xfId="109"/>
    <cellStyle name="Normal 5 7" xfId="110"/>
    <cellStyle name="Normal 5 8" xfId="111"/>
    <cellStyle name="Normal 5 9" xfId="112"/>
    <cellStyle name="Normal 6" xfId="113"/>
    <cellStyle name="Normal 6 2" xfId="114"/>
    <cellStyle name="Normal 6 3" xfId="115"/>
    <cellStyle name="Normal 6 4" xfId="116"/>
    <cellStyle name="Normal 6 5" xfId="117"/>
    <cellStyle name="Normal 6 6" xfId="118"/>
    <cellStyle name="Normal 6 7" xfId="119"/>
    <cellStyle name="Normal 6 8" xfId="120"/>
    <cellStyle name="Normal 64" xfId="121"/>
    <cellStyle name="Normal 64 2" xfId="122"/>
    <cellStyle name="Normal 7" xfId="123"/>
    <cellStyle name="Normal 70" xfId="124"/>
    <cellStyle name="Normal 74" xfId="125"/>
    <cellStyle name="Normal 74 2" xfId="126"/>
    <cellStyle name="Normal 75" xfId="127"/>
    <cellStyle name="Normal 75 2" xfId="128"/>
    <cellStyle name="Normal 76" xfId="129"/>
    <cellStyle name="Normal 76 2" xfId="130"/>
    <cellStyle name="Normal 8" xfId="131"/>
    <cellStyle name="Normal 8 2" xfId="132"/>
    <cellStyle name="Normal 8 3" xfId="133"/>
    <cellStyle name="Normal 8 4" xfId="134"/>
    <cellStyle name="Normal 8 5" xfId="135"/>
    <cellStyle name="Normal 8 6" xfId="136"/>
    <cellStyle name="Normal 8 7" xfId="137"/>
    <cellStyle name="Normal 8 8" xfId="138"/>
    <cellStyle name="Normal 8 9" xfId="139"/>
    <cellStyle name="Normal 9" xfId="140"/>
    <cellStyle name="Normal 9 2" xfId="141"/>
    <cellStyle name="Normal 9 3" xfId="142"/>
    <cellStyle name="Normal 9 4" xfId="143"/>
    <cellStyle name="Normal 9 5" xfId="144"/>
    <cellStyle name="Normal 9 6" xfId="145"/>
    <cellStyle name="Normal 9 7" xfId="146"/>
    <cellStyle name="Normal 9 8" xfId="147"/>
    <cellStyle name="Normal 9 9" xfId="148"/>
    <cellStyle name="Normal_Hoja1 (2)" xfId="1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1266825</xdr:colOff>
      <xdr:row>1</xdr:row>
      <xdr:rowOff>85725</xdr:rowOff>
    </xdr:from>
    <xdr:to>
      <xdr:col>4</xdr:col>
      <xdr:colOff>2533650</xdr:colOff>
      <xdr:row>5</xdr:row>
      <xdr:rowOff>0</xdr:rowOff>
    </xdr:to>
    <xdr:pic>
      <xdr:nvPicPr>
        <xdr:cNvPr id="119879" name="Picture 10">
          <a:extLst>
            <a:ext uri="{FF2B5EF4-FFF2-40B4-BE49-F238E27FC236}">
              <a16:creationId xmlns:a16="http://schemas.microsoft.com/office/drawing/2014/main" id="{3CA2EABD-FB65-43FC-918B-C7FE34FAA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9</xdr:col>
      <xdr:colOff>609600</xdr:colOff>
      <xdr:row>9</xdr:row>
      <xdr:rowOff>104775</xdr:rowOff>
    </xdr:to>
    <xdr:pic>
      <xdr:nvPicPr>
        <xdr:cNvPr id="119880" name="Imagen 1">
          <a:extLst>
            <a:ext uri="{FF2B5EF4-FFF2-40B4-BE49-F238E27FC236}">
              <a16:creationId xmlns:a16="http://schemas.microsoft.com/office/drawing/2014/main" id="{148E30F4-0072-404A-B4D2-AD50F6A4A5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0"/>
          <a:ext cx="12182475" cy="1819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76"/>
  <sheetViews>
    <sheetView tabSelected="1" topLeftCell="A356" zoomScale="115" zoomScaleNormal="115" workbookViewId="0">
      <selection activeCell="E369" sqref="E369"/>
    </sheetView>
  </sheetViews>
  <sheetFormatPr baseColWidth="10" defaultColWidth="9.140625" defaultRowHeight="15"/>
  <cols>
    <col min="1" max="1" width="7.5703125" style="42" customWidth="1"/>
    <col min="2" max="2" width="48.5703125" style="46" bestFit="1" customWidth="1"/>
    <col min="3" max="3" width="35.28515625" style="22" bestFit="1" customWidth="1"/>
    <col min="4" max="4" width="16.42578125" style="22" customWidth="1"/>
    <col min="5" max="5" width="12.7109375" style="52" customWidth="1"/>
    <col min="6" max="6" width="16.140625" style="14" bestFit="1" customWidth="1"/>
    <col min="7" max="7" width="13" style="1" customWidth="1"/>
    <col min="8" max="8" width="17.140625" style="40" customWidth="1"/>
    <col min="9" max="9" width="15.5703125" style="42" customWidth="1"/>
    <col min="10" max="10" width="10.7109375" style="42" bestFit="1" customWidth="1"/>
    <col min="11" max="11" width="47" style="42" bestFit="1" customWidth="1"/>
    <col min="12" max="12" width="9.140625" style="42"/>
    <col min="13" max="13" width="13.42578125" style="42" bestFit="1" customWidth="1"/>
    <col min="14" max="16384" width="9.140625" style="42"/>
  </cols>
  <sheetData>
    <row r="2" spans="2:10">
      <c r="B2" s="47"/>
      <c r="C2" s="19"/>
      <c r="D2" s="19"/>
      <c r="F2" s="15"/>
    </row>
    <row r="3" spans="2:10">
      <c r="B3" s="47"/>
      <c r="C3" s="19"/>
      <c r="D3" s="19"/>
      <c r="F3" s="15"/>
    </row>
    <row r="4" spans="2:10">
      <c r="B4" s="47"/>
      <c r="C4" s="20"/>
      <c r="D4" s="20"/>
      <c r="F4" s="15"/>
    </row>
    <row r="5" spans="2:10">
      <c r="B5" s="47"/>
      <c r="C5" s="20"/>
      <c r="D5" s="20"/>
      <c r="F5" s="15"/>
    </row>
    <row r="6" spans="2:10">
      <c r="B6" s="47"/>
      <c r="C6" s="20"/>
      <c r="D6" s="20"/>
      <c r="F6" s="15"/>
    </row>
    <row r="7" spans="2:10">
      <c r="B7" s="47"/>
      <c r="C7" s="20"/>
      <c r="D7" s="20"/>
      <c r="F7" s="15"/>
    </row>
    <row r="8" spans="2:10">
      <c r="B8" s="47"/>
      <c r="C8" s="20"/>
      <c r="D8" s="20"/>
      <c r="F8" s="15"/>
    </row>
    <row r="9" spans="2:10">
      <c r="B9" s="47"/>
      <c r="C9" s="20"/>
      <c r="D9" s="20"/>
      <c r="F9" s="15"/>
    </row>
    <row r="10" spans="2:10">
      <c r="B10" s="47"/>
      <c r="C10" s="20"/>
      <c r="D10" s="20"/>
      <c r="F10" s="15"/>
    </row>
    <row r="11" spans="2:10" ht="15.75">
      <c r="B11" s="111" t="s">
        <v>33</v>
      </c>
      <c r="C11" s="111"/>
      <c r="D11" s="111"/>
      <c r="E11" s="111"/>
      <c r="F11" s="111"/>
      <c r="G11" s="111"/>
      <c r="H11" s="111"/>
      <c r="I11" s="111"/>
      <c r="J11" s="111"/>
    </row>
    <row r="12" spans="2:10" ht="15.75">
      <c r="B12" s="111" t="s">
        <v>266</v>
      </c>
      <c r="C12" s="111"/>
      <c r="D12" s="111"/>
      <c r="E12" s="111"/>
      <c r="F12" s="111"/>
      <c r="G12" s="111"/>
      <c r="H12" s="111"/>
      <c r="I12" s="111"/>
      <c r="J12" s="111"/>
    </row>
    <row r="13" spans="2:10">
      <c r="B13" s="48"/>
      <c r="C13" s="21"/>
      <c r="D13" s="21"/>
      <c r="E13" s="53"/>
      <c r="F13" s="16"/>
    </row>
    <row r="14" spans="2:10" ht="3.75" customHeight="1"/>
    <row r="15" spans="2:10" s="77" customFormat="1" ht="29.25" customHeight="1">
      <c r="B15" s="3" t="s">
        <v>29</v>
      </c>
      <c r="C15" s="3" t="s">
        <v>0</v>
      </c>
      <c r="D15" s="110" t="s">
        <v>30</v>
      </c>
      <c r="E15" s="33" t="s">
        <v>31</v>
      </c>
      <c r="F15" s="17" t="s">
        <v>32</v>
      </c>
      <c r="G15" s="27" t="s">
        <v>23</v>
      </c>
      <c r="H15" s="17" t="s">
        <v>24</v>
      </c>
      <c r="I15" s="17" t="s">
        <v>25</v>
      </c>
      <c r="J15" s="3" t="s">
        <v>26</v>
      </c>
    </row>
    <row r="16" spans="2:10">
      <c r="B16" s="58"/>
      <c r="C16" s="2"/>
      <c r="D16" s="2"/>
      <c r="E16" s="54"/>
      <c r="F16" s="18"/>
      <c r="G16" s="28"/>
    </row>
    <row r="17" spans="2:10">
      <c r="B17" s="6" t="s">
        <v>267</v>
      </c>
      <c r="C17" s="11" t="s">
        <v>2</v>
      </c>
      <c r="D17" s="8" t="s">
        <v>268</v>
      </c>
      <c r="E17" s="4">
        <v>45200</v>
      </c>
      <c r="F17" s="13">
        <v>35400</v>
      </c>
      <c r="G17" s="4">
        <v>45200</v>
      </c>
      <c r="H17" s="13">
        <v>35400</v>
      </c>
      <c r="I17" s="70">
        <f>+F17-H17</f>
        <v>0</v>
      </c>
      <c r="J17" s="43" t="s">
        <v>35</v>
      </c>
    </row>
    <row r="18" spans="2:10">
      <c r="B18" s="6"/>
      <c r="C18" s="11"/>
      <c r="D18" s="8"/>
      <c r="E18" s="4"/>
      <c r="F18" s="13"/>
      <c r="G18" s="4"/>
      <c r="H18" s="32"/>
      <c r="I18" s="70"/>
      <c r="J18" s="43"/>
    </row>
    <row r="19" spans="2:10">
      <c r="B19" s="6" t="s">
        <v>269</v>
      </c>
      <c r="C19" s="11" t="s">
        <v>270</v>
      </c>
      <c r="D19" s="9" t="s">
        <v>109</v>
      </c>
      <c r="E19" s="4">
        <v>45209</v>
      </c>
      <c r="F19" s="13">
        <v>36000</v>
      </c>
      <c r="G19" s="4">
        <v>45209</v>
      </c>
      <c r="H19" s="13">
        <v>36000</v>
      </c>
      <c r="I19" s="70">
        <f>+F19-H19</f>
        <v>0</v>
      </c>
      <c r="J19" s="43" t="s">
        <v>35</v>
      </c>
    </row>
    <row r="20" spans="2:10">
      <c r="B20" s="6"/>
      <c r="C20" s="11"/>
      <c r="D20" s="9"/>
      <c r="E20" s="4"/>
      <c r="F20" s="13"/>
      <c r="G20" s="4"/>
      <c r="H20" s="32"/>
      <c r="I20" s="70"/>
      <c r="J20" s="43"/>
    </row>
    <row r="21" spans="2:10">
      <c r="B21" s="6" t="s">
        <v>128</v>
      </c>
      <c r="C21" s="11" t="s">
        <v>79</v>
      </c>
      <c r="D21" s="9" t="s">
        <v>121</v>
      </c>
      <c r="E21" s="4">
        <v>45139</v>
      </c>
      <c r="F21" s="13">
        <v>178189.44</v>
      </c>
      <c r="G21" s="4">
        <v>45139</v>
      </c>
      <c r="H21" s="32">
        <v>178189.44</v>
      </c>
      <c r="I21" s="70">
        <f>+F21-H21</f>
        <v>0</v>
      </c>
      <c r="J21" s="43" t="s">
        <v>35</v>
      </c>
    </row>
    <row r="22" spans="2:10">
      <c r="B22" s="6"/>
      <c r="C22" s="11"/>
      <c r="D22" s="8"/>
      <c r="E22" s="4"/>
      <c r="F22" s="13"/>
      <c r="G22" s="4"/>
      <c r="H22" s="32"/>
      <c r="I22" s="70"/>
      <c r="J22" s="43"/>
    </row>
    <row r="23" spans="2:10">
      <c r="B23" s="6" t="s">
        <v>128</v>
      </c>
      <c r="C23" s="11" t="s">
        <v>79</v>
      </c>
      <c r="D23" s="9" t="s">
        <v>71</v>
      </c>
      <c r="E23" s="4">
        <v>45173</v>
      </c>
      <c r="F23" s="13">
        <v>546930</v>
      </c>
      <c r="G23" s="4">
        <v>45173</v>
      </c>
      <c r="H23" s="32">
        <v>546930</v>
      </c>
      <c r="I23" s="70">
        <f>+F23-H23</f>
        <v>0</v>
      </c>
      <c r="J23" s="43" t="s">
        <v>35</v>
      </c>
    </row>
    <row r="24" spans="2:10">
      <c r="B24" s="6"/>
      <c r="C24" s="11"/>
      <c r="D24" s="8"/>
      <c r="E24" s="61"/>
      <c r="F24" s="13"/>
      <c r="G24" s="61"/>
      <c r="H24" s="32"/>
      <c r="I24" s="70"/>
      <c r="J24" s="43"/>
    </row>
    <row r="25" spans="2:10">
      <c r="B25" s="6" t="s">
        <v>128</v>
      </c>
      <c r="C25" s="11" t="s">
        <v>79</v>
      </c>
      <c r="D25" s="9" t="s">
        <v>122</v>
      </c>
      <c r="E25" s="4">
        <v>45139</v>
      </c>
      <c r="F25" s="13">
        <v>548405</v>
      </c>
      <c r="G25" s="4">
        <v>45139</v>
      </c>
      <c r="H25" s="32">
        <v>548405</v>
      </c>
      <c r="I25" s="70">
        <f>+F25-H25</f>
        <v>0</v>
      </c>
      <c r="J25" s="43" t="s">
        <v>35</v>
      </c>
    </row>
    <row r="26" spans="2:10">
      <c r="B26" s="6"/>
      <c r="C26" s="11"/>
      <c r="D26" s="8"/>
      <c r="E26" s="4"/>
      <c r="F26" s="13"/>
      <c r="G26" s="4"/>
      <c r="H26" s="32"/>
      <c r="I26" s="70"/>
      <c r="J26" s="43"/>
    </row>
    <row r="27" spans="2:10" s="7" customFormat="1">
      <c r="B27" s="6" t="s">
        <v>34</v>
      </c>
      <c r="C27" s="11" t="s">
        <v>1</v>
      </c>
      <c r="D27" s="9" t="s">
        <v>165</v>
      </c>
      <c r="E27" s="4" t="s">
        <v>256</v>
      </c>
      <c r="F27" s="13">
        <v>44261.8</v>
      </c>
      <c r="G27" s="4" t="s">
        <v>256</v>
      </c>
      <c r="H27" s="32">
        <v>44261.8</v>
      </c>
      <c r="I27" s="70">
        <f>+F27-H27</f>
        <v>0</v>
      </c>
      <c r="J27" s="43" t="s">
        <v>35</v>
      </c>
    </row>
    <row r="28" spans="2:10">
      <c r="B28" s="6"/>
      <c r="C28" s="11"/>
      <c r="D28" s="9"/>
      <c r="E28" s="4"/>
      <c r="F28" s="13"/>
      <c r="G28" s="4"/>
      <c r="H28" s="32"/>
      <c r="I28" s="70"/>
      <c r="J28" s="43"/>
    </row>
    <row r="29" spans="2:10">
      <c r="B29" s="6" t="s">
        <v>265</v>
      </c>
      <c r="C29" s="11" t="s">
        <v>8</v>
      </c>
      <c r="D29" s="63" t="s">
        <v>98</v>
      </c>
      <c r="E29" s="62">
        <v>45180</v>
      </c>
      <c r="F29" s="13">
        <v>720254.95</v>
      </c>
      <c r="G29" s="62">
        <v>45180</v>
      </c>
      <c r="H29" s="32">
        <v>720254.95</v>
      </c>
      <c r="I29" s="70">
        <f>+F29-H29</f>
        <v>0</v>
      </c>
      <c r="J29" s="43" t="s">
        <v>35</v>
      </c>
    </row>
    <row r="30" spans="2:10">
      <c r="B30" s="6"/>
      <c r="C30" s="11"/>
      <c r="D30" s="9"/>
      <c r="E30" s="4"/>
      <c r="F30" s="13"/>
      <c r="G30" s="4"/>
      <c r="H30" s="32"/>
      <c r="I30" s="70"/>
      <c r="J30" s="43"/>
    </row>
    <row r="31" spans="2:10">
      <c r="B31" s="6" t="s">
        <v>267</v>
      </c>
      <c r="C31" s="11" t="s">
        <v>2</v>
      </c>
      <c r="D31" s="64" t="s">
        <v>271</v>
      </c>
      <c r="E31" s="61">
        <v>45200</v>
      </c>
      <c r="F31" s="13">
        <v>35400</v>
      </c>
      <c r="G31" s="61">
        <v>45200</v>
      </c>
      <c r="H31" s="13">
        <v>35400</v>
      </c>
      <c r="I31" s="70">
        <f>+F31-H31</f>
        <v>0</v>
      </c>
      <c r="J31" s="43" t="s">
        <v>35</v>
      </c>
    </row>
    <row r="32" spans="2:10">
      <c r="B32" s="6" t="s">
        <v>267</v>
      </c>
      <c r="C32" s="11" t="s">
        <v>2</v>
      </c>
      <c r="D32" s="84" t="s">
        <v>178</v>
      </c>
      <c r="E32" s="61">
        <v>45200</v>
      </c>
      <c r="F32" s="85">
        <v>35400</v>
      </c>
      <c r="G32" s="61">
        <v>45200</v>
      </c>
      <c r="H32" s="13">
        <v>35400</v>
      </c>
      <c r="I32" s="70">
        <f>+F32-H32</f>
        <v>0</v>
      </c>
      <c r="J32" s="43" t="s">
        <v>35</v>
      </c>
    </row>
    <row r="33" spans="2:10">
      <c r="B33" s="6" t="s">
        <v>267</v>
      </c>
      <c r="C33" s="11" t="s">
        <v>2</v>
      </c>
      <c r="D33" s="84" t="s">
        <v>116</v>
      </c>
      <c r="E33" s="61">
        <v>45200</v>
      </c>
      <c r="F33" s="85">
        <v>35400</v>
      </c>
      <c r="G33" s="61">
        <v>45200</v>
      </c>
      <c r="H33" s="13">
        <v>35400</v>
      </c>
      <c r="I33" s="70">
        <f>+F33-H33</f>
        <v>0</v>
      </c>
      <c r="J33" s="43" t="s">
        <v>35</v>
      </c>
    </row>
    <row r="34" spans="2:10">
      <c r="B34" s="6" t="s">
        <v>267</v>
      </c>
      <c r="C34" s="11" t="s">
        <v>2</v>
      </c>
      <c r="D34" s="84" t="s">
        <v>117</v>
      </c>
      <c r="E34" s="61">
        <v>45200</v>
      </c>
      <c r="F34" s="85">
        <v>35400</v>
      </c>
      <c r="G34" s="61">
        <v>45200</v>
      </c>
      <c r="H34" s="13">
        <v>35400</v>
      </c>
      <c r="I34" s="70">
        <f>+F34-H34</f>
        <v>0</v>
      </c>
      <c r="J34" s="43" t="s">
        <v>35</v>
      </c>
    </row>
    <row r="35" spans="2:10">
      <c r="B35" s="76"/>
      <c r="C35" s="11"/>
      <c r="D35" s="64"/>
      <c r="E35" s="61"/>
      <c r="F35" s="13"/>
      <c r="G35" s="61"/>
      <c r="H35" s="32"/>
      <c r="I35" s="70"/>
      <c r="J35" s="43"/>
    </row>
    <row r="36" spans="2:10">
      <c r="B36" s="86" t="s">
        <v>309</v>
      </c>
      <c r="C36" s="87" t="s">
        <v>8</v>
      </c>
      <c r="D36" s="95" t="s">
        <v>300</v>
      </c>
      <c r="E36" s="94">
        <v>45203</v>
      </c>
      <c r="F36" s="32">
        <v>2017400</v>
      </c>
      <c r="G36" s="94">
        <v>45203</v>
      </c>
      <c r="H36" s="32">
        <v>2017400</v>
      </c>
      <c r="I36" s="70">
        <f>+F36-H36</f>
        <v>0</v>
      </c>
      <c r="J36" s="43" t="s">
        <v>35</v>
      </c>
    </row>
    <row r="37" spans="2:10">
      <c r="B37" s="6"/>
      <c r="C37" s="11"/>
      <c r="D37" s="67"/>
      <c r="E37" s="66"/>
      <c r="F37" s="13"/>
      <c r="G37" s="66"/>
      <c r="H37" s="32"/>
      <c r="I37" s="70"/>
      <c r="J37" s="43"/>
    </row>
    <row r="38" spans="2:10" ht="18.75" customHeight="1">
      <c r="B38" s="86" t="s">
        <v>301</v>
      </c>
      <c r="C38" s="87" t="s">
        <v>8</v>
      </c>
      <c r="D38" s="89" t="s">
        <v>300</v>
      </c>
      <c r="E38" s="88">
        <v>45203</v>
      </c>
      <c r="F38" s="32">
        <v>1622500</v>
      </c>
      <c r="G38" s="88">
        <v>45203</v>
      </c>
      <c r="H38" s="32">
        <v>1622500</v>
      </c>
      <c r="I38" s="70">
        <f>+F38-H38</f>
        <v>0</v>
      </c>
      <c r="J38" s="43" t="s">
        <v>35</v>
      </c>
    </row>
    <row r="39" spans="2:10" ht="18.75" customHeight="1">
      <c r="B39" s="6"/>
      <c r="C39" s="11"/>
      <c r="D39" s="67"/>
      <c r="E39" s="4"/>
      <c r="F39" s="13"/>
      <c r="G39" s="4"/>
      <c r="H39" s="13"/>
      <c r="I39" s="70"/>
      <c r="J39" s="43"/>
    </row>
    <row r="40" spans="2:10" ht="18.75" customHeight="1">
      <c r="B40" s="86" t="s">
        <v>310</v>
      </c>
      <c r="C40" s="87" t="s">
        <v>8</v>
      </c>
      <c r="D40" s="99" t="s">
        <v>68</v>
      </c>
      <c r="E40" s="91">
        <v>45203</v>
      </c>
      <c r="F40" s="32">
        <v>400000</v>
      </c>
      <c r="G40" s="91">
        <v>45203</v>
      </c>
      <c r="H40" s="32">
        <v>400000</v>
      </c>
      <c r="I40" s="70">
        <f>+F40-H40</f>
        <v>0</v>
      </c>
      <c r="J40" s="43" t="s">
        <v>35</v>
      </c>
    </row>
    <row r="41" spans="2:10" s="80" customFormat="1" ht="18.75" customHeight="1">
      <c r="B41" s="6"/>
      <c r="C41" s="11"/>
      <c r="D41" s="9"/>
      <c r="E41" s="4"/>
      <c r="F41" s="13"/>
      <c r="G41" s="4"/>
      <c r="H41" s="32"/>
      <c r="I41" s="70"/>
      <c r="J41" s="43"/>
    </row>
    <row r="42" spans="2:10" ht="18.75" customHeight="1">
      <c r="B42" s="86" t="s">
        <v>299</v>
      </c>
      <c r="C42" s="87" t="s">
        <v>8</v>
      </c>
      <c r="D42" s="90" t="s">
        <v>68</v>
      </c>
      <c r="E42" s="88">
        <v>45203</v>
      </c>
      <c r="F42" s="32">
        <v>324900</v>
      </c>
      <c r="G42" s="88">
        <v>45203</v>
      </c>
      <c r="H42" s="32">
        <v>324900</v>
      </c>
      <c r="I42" s="70">
        <f>+F42-H42</f>
        <v>0</v>
      </c>
      <c r="J42" s="43" t="s">
        <v>35</v>
      </c>
    </row>
    <row r="43" spans="2:10" ht="18.75" customHeight="1">
      <c r="B43" s="6"/>
      <c r="C43" s="11"/>
      <c r="D43" s="9"/>
      <c r="E43" s="4"/>
      <c r="F43" s="13"/>
      <c r="G43" s="4"/>
      <c r="H43" s="32"/>
      <c r="I43" s="70"/>
      <c r="J43" s="43"/>
    </row>
    <row r="44" spans="2:10" ht="18.75" customHeight="1">
      <c r="B44" s="34" t="s">
        <v>183</v>
      </c>
      <c r="C44" s="87" t="s">
        <v>51</v>
      </c>
      <c r="D44" s="90" t="s">
        <v>75</v>
      </c>
      <c r="E44" s="88">
        <v>45108</v>
      </c>
      <c r="F44" s="96">
        <v>530000</v>
      </c>
      <c r="G44" s="88">
        <v>45108</v>
      </c>
      <c r="H44" s="32">
        <v>530000</v>
      </c>
      <c r="I44" s="70">
        <f>+F44-H44</f>
        <v>0</v>
      </c>
      <c r="J44" s="43" t="s">
        <v>35</v>
      </c>
    </row>
    <row r="45" spans="2:10" ht="18.75" customHeight="1">
      <c r="B45" s="34" t="s">
        <v>183</v>
      </c>
      <c r="C45" s="87" t="s">
        <v>51</v>
      </c>
      <c r="D45" s="90" t="s">
        <v>41</v>
      </c>
      <c r="E45" s="88">
        <v>45108</v>
      </c>
      <c r="F45" s="96">
        <v>3737500</v>
      </c>
      <c r="G45" s="88">
        <v>45108</v>
      </c>
      <c r="H45" s="32">
        <v>3737500</v>
      </c>
      <c r="I45" s="70">
        <f>+F45-H45</f>
        <v>0</v>
      </c>
      <c r="J45" s="43" t="s">
        <v>35</v>
      </c>
    </row>
    <row r="46" spans="2:10" ht="18.75" customHeight="1">
      <c r="B46" s="34" t="s">
        <v>183</v>
      </c>
      <c r="C46" s="87" t="s">
        <v>51</v>
      </c>
      <c r="D46" s="90" t="s">
        <v>43</v>
      </c>
      <c r="E46" s="88">
        <v>45108</v>
      </c>
      <c r="F46" s="96">
        <v>3510000</v>
      </c>
      <c r="G46" s="88">
        <v>45108</v>
      </c>
      <c r="H46" s="32">
        <v>3510000</v>
      </c>
      <c r="I46" s="70">
        <f>+F46-H46</f>
        <v>0</v>
      </c>
      <c r="J46" s="43" t="s">
        <v>35</v>
      </c>
    </row>
    <row r="47" spans="2:10">
      <c r="B47" s="34" t="s">
        <v>183</v>
      </c>
      <c r="C47" s="87" t="s">
        <v>51</v>
      </c>
      <c r="D47" s="90" t="s">
        <v>81</v>
      </c>
      <c r="E47" s="88">
        <v>45108</v>
      </c>
      <c r="F47" s="96">
        <v>3510000</v>
      </c>
      <c r="G47" s="88">
        <v>45108</v>
      </c>
      <c r="H47" s="32">
        <v>3510000</v>
      </c>
      <c r="I47" s="70">
        <f>+F47-H47</f>
        <v>0</v>
      </c>
      <c r="J47" s="43" t="s">
        <v>35</v>
      </c>
    </row>
    <row r="48" spans="2:10">
      <c r="B48" s="34" t="s">
        <v>183</v>
      </c>
      <c r="C48" s="87" t="s">
        <v>51</v>
      </c>
      <c r="D48" s="90" t="s">
        <v>50</v>
      </c>
      <c r="E48" s="88">
        <v>45108</v>
      </c>
      <c r="F48" s="96">
        <v>3510000</v>
      </c>
      <c r="G48" s="88">
        <v>45108</v>
      </c>
      <c r="H48" s="32">
        <v>3510000</v>
      </c>
      <c r="I48" s="70">
        <f>+F48-H48</f>
        <v>0</v>
      </c>
      <c r="J48" s="43" t="s">
        <v>35</v>
      </c>
    </row>
    <row r="49" spans="1:10">
      <c r="B49" s="6"/>
      <c r="C49" s="37"/>
      <c r="D49" s="8"/>
      <c r="E49" s="4"/>
      <c r="F49" s="38"/>
      <c r="G49" s="4"/>
      <c r="H49" s="38"/>
      <c r="I49" s="70"/>
      <c r="J49" s="43"/>
    </row>
    <row r="50" spans="1:10">
      <c r="B50" s="86" t="s">
        <v>177</v>
      </c>
      <c r="C50" s="87" t="s">
        <v>219</v>
      </c>
      <c r="D50" s="90" t="s">
        <v>89</v>
      </c>
      <c r="E50" s="88">
        <v>45139</v>
      </c>
      <c r="F50" s="85">
        <v>126195.1</v>
      </c>
      <c r="G50" s="88">
        <v>45139</v>
      </c>
      <c r="H50" s="32">
        <v>126195.1</v>
      </c>
      <c r="I50" s="70">
        <f>+F50-H50</f>
        <v>0</v>
      </c>
      <c r="J50" s="43" t="s">
        <v>35</v>
      </c>
    </row>
    <row r="51" spans="1:10">
      <c r="B51" s="6"/>
      <c r="C51" s="11"/>
      <c r="D51" s="63"/>
      <c r="E51" s="62"/>
      <c r="F51" s="13"/>
      <c r="G51" s="62"/>
      <c r="H51" s="32"/>
      <c r="I51" s="70"/>
      <c r="J51" s="43"/>
    </row>
    <row r="52" spans="1:10">
      <c r="B52" s="86" t="s">
        <v>217</v>
      </c>
      <c r="C52" s="87" t="s">
        <v>9</v>
      </c>
      <c r="D52" s="90" t="s">
        <v>103</v>
      </c>
      <c r="E52" s="88">
        <v>45108</v>
      </c>
      <c r="F52" s="85">
        <v>841369.62</v>
      </c>
      <c r="G52" s="88">
        <v>45108</v>
      </c>
      <c r="H52" s="85">
        <v>841369.62</v>
      </c>
      <c r="I52" s="70">
        <f>+F52-H52</f>
        <v>0</v>
      </c>
      <c r="J52" s="43" t="s">
        <v>35</v>
      </c>
    </row>
    <row r="53" spans="1:10">
      <c r="B53" s="86" t="s">
        <v>217</v>
      </c>
      <c r="C53" s="87" t="s">
        <v>9</v>
      </c>
      <c r="D53" s="90" t="s">
        <v>93</v>
      </c>
      <c r="E53" s="62">
        <v>45231</v>
      </c>
      <c r="F53" s="13">
        <v>69084.75</v>
      </c>
      <c r="G53" s="62">
        <v>45231</v>
      </c>
      <c r="H53" s="13">
        <v>69084.75</v>
      </c>
      <c r="I53" s="70">
        <f>+F53-H53</f>
        <v>0</v>
      </c>
      <c r="J53" s="43" t="s">
        <v>35</v>
      </c>
    </row>
    <row r="54" spans="1:10" s="80" customFormat="1">
      <c r="B54" s="6"/>
      <c r="C54" s="11"/>
      <c r="D54" s="90"/>
      <c r="E54" s="62"/>
      <c r="F54" s="13"/>
      <c r="G54" s="62"/>
      <c r="H54" s="13"/>
      <c r="I54" s="70"/>
      <c r="J54" s="43"/>
    </row>
    <row r="55" spans="1:10">
      <c r="B55" s="86" t="s">
        <v>246</v>
      </c>
      <c r="C55" s="87" t="s">
        <v>4</v>
      </c>
      <c r="D55" s="99" t="s">
        <v>68</v>
      </c>
      <c r="E55" s="91">
        <v>45142</v>
      </c>
      <c r="F55" s="85">
        <v>224908</v>
      </c>
      <c r="G55" s="91">
        <v>45142</v>
      </c>
      <c r="H55" s="32">
        <v>224908</v>
      </c>
      <c r="I55" s="70">
        <f>+F55-H55</f>
        <v>0</v>
      </c>
      <c r="J55" s="43" t="s">
        <v>35</v>
      </c>
    </row>
    <row r="56" spans="1:10">
      <c r="B56" s="6"/>
      <c r="C56" s="11"/>
      <c r="D56" s="8"/>
      <c r="E56" s="61"/>
      <c r="F56" s="13"/>
      <c r="G56" s="61"/>
      <c r="H56" s="32"/>
      <c r="I56" s="70"/>
      <c r="J56" s="43"/>
    </row>
    <row r="57" spans="1:10">
      <c r="B57" s="39" t="s">
        <v>305</v>
      </c>
      <c r="C57" s="87" t="s">
        <v>2</v>
      </c>
      <c r="D57" s="84" t="s">
        <v>167</v>
      </c>
      <c r="E57" s="91">
        <v>45200</v>
      </c>
      <c r="F57" s="85">
        <v>35400</v>
      </c>
      <c r="G57" s="91">
        <v>45200</v>
      </c>
      <c r="H57" s="32">
        <v>35400</v>
      </c>
      <c r="I57" s="70">
        <f>+F57-H57</f>
        <v>0</v>
      </c>
      <c r="J57" s="43" t="s">
        <v>35</v>
      </c>
    </row>
    <row r="58" spans="1:10">
      <c r="A58" s="49"/>
      <c r="B58" s="39" t="s">
        <v>305</v>
      </c>
      <c r="C58" s="87" t="s">
        <v>2</v>
      </c>
      <c r="D58" s="84" t="s">
        <v>130</v>
      </c>
      <c r="E58" s="91" t="s">
        <v>277</v>
      </c>
      <c r="F58" s="85">
        <v>35400</v>
      </c>
      <c r="G58" s="91" t="s">
        <v>277</v>
      </c>
      <c r="H58" s="32">
        <v>35400</v>
      </c>
      <c r="I58" s="70">
        <f>+F58-H58</f>
        <v>0</v>
      </c>
      <c r="J58" s="43" t="s">
        <v>35</v>
      </c>
    </row>
    <row r="59" spans="1:10">
      <c r="A59" s="49"/>
      <c r="B59" s="73"/>
      <c r="C59" s="74"/>
      <c r="D59" s="72"/>
      <c r="E59" s="71"/>
      <c r="F59" s="75"/>
      <c r="G59" s="71"/>
      <c r="H59" s="32"/>
      <c r="I59" s="70"/>
      <c r="J59" s="43"/>
    </row>
    <row r="60" spans="1:10">
      <c r="A60" s="49"/>
      <c r="B60" s="34" t="s">
        <v>233</v>
      </c>
      <c r="C60" s="87" t="s">
        <v>100</v>
      </c>
      <c r="D60" s="89" t="s">
        <v>188</v>
      </c>
      <c r="E60" s="88">
        <v>45170</v>
      </c>
      <c r="F60" s="85">
        <v>443200</v>
      </c>
      <c r="G60" s="88">
        <v>45170</v>
      </c>
      <c r="H60" s="32">
        <v>443200</v>
      </c>
      <c r="I60" s="70">
        <f>+F60-H60</f>
        <v>0</v>
      </c>
      <c r="J60" s="43" t="s">
        <v>35</v>
      </c>
    </row>
    <row r="61" spans="1:10">
      <c r="A61" s="49"/>
      <c r="B61" s="76"/>
      <c r="C61" s="11"/>
      <c r="D61" s="64"/>
      <c r="E61" s="61"/>
      <c r="F61" s="13"/>
      <c r="G61" s="61"/>
      <c r="H61" s="32"/>
      <c r="I61" s="70"/>
      <c r="J61" s="43"/>
    </row>
    <row r="62" spans="1:10">
      <c r="A62" s="49"/>
      <c r="B62" s="86" t="s">
        <v>177</v>
      </c>
      <c r="C62" s="87" t="s">
        <v>219</v>
      </c>
      <c r="D62" s="90" t="s">
        <v>88</v>
      </c>
      <c r="E62" s="88">
        <v>45110</v>
      </c>
      <c r="F62" s="85">
        <v>95109.3</v>
      </c>
      <c r="G62" s="88">
        <v>45110</v>
      </c>
      <c r="H62" s="32">
        <v>95109.3</v>
      </c>
      <c r="I62" s="70">
        <f t="shared" ref="I62:I68" si="0">+F62-H62</f>
        <v>0</v>
      </c>
      <c r="J62" s="43" t="s">
        <v>35</v>
      </c>
    </row>
    <row r="63" spans="1:10">
      <c r="A63" s="49"/>
      <c r="B63" s="86"/>
      <c r="C63" s="87"/>
      <c r="D63" s="90"/>
      <c r="E63" s="88"/>
      <c r="F63" s="85"/>
      <c r="G63" s="88"/>
      <c r="H63" s="32"/>
      <c r="I63" s="70"/>
      <c r="J63" s="43"/>
    </row>
    <row r="64" spans="1:10">
      <c r="A64" s="49"/>
      <c r="B64" s="86" t="s">
        <v>119</v>
      </c>
      <c r="C64" s="87" t="s">
        <v>151</v>
      </c>
      <c r="D64" s="95" t="s">
        <v>65</v>
      </c>
      <c r="E64" s="94" t="s">
        <v>235</v>
      </c>
      <c r="F64" s="85">
        <v>202817.69</v>
      </c>
      <c r="G64" s="94" t="s">
        <v>235</v>
      </c>
      <c r="H64" s="32">
        <v>202817.69</v>
      </c>
      <c r="I64" s="70">
        <f t="shared" si="0"/>
        <v>0</v>
      </c>
      <c r="J64" s="43" t="s">
        <v>35</v>
      </c>
    </row>
    <row r="65" spans="1:10">
      <c r="A65" s="49"/>
      <c r="B65" s="34"/>
      <c r="C65" s="11"/>
      <c r="D65" s="8"/>
      <c r="E65" s="4"/>
      <c r="F65" s="13"/>
      <c r="G65" s="4"/>
      <c r="H65" s="32"/>
      <c r="I65" s="70"/>
      <c r="J65" s="43"/>
    </row>
    <row r="66" spans="1:10">
      <c r="A66" s="49"/>
      <c r="B66" s="86" t="s">
        <v>171</v>
      </c>
      <c r="C66" s="87" t="s">
        <v>8</v>
      </c>
      <c r="D66" s="89" t="s">
        <v>61</v>
      </c>
      <c r="E66" s="88">
        <v>45202</v>
      </c>
      <c r="F66" s="85">
        <v>225000</v>
      </c>
      <c r="G66" s="88">
        <v>45202</v>
      </c>
      <c r="H66" s="32">
        <v>225000</v>
      </c>
      <c r="I66" s="70">
        <f t="shared" si="0"/>
        <v>0</v>
      </c>
      <c r="J66" s="43" t="s">
        <v>35</v>
      </c>
    </row>
    <row r="67" spans="1:10">
      <c r="A67" s="49"/>
      <c r="B67" s="76"/>
      <c r="C67" s="11"/>
      <c r="D67" s="64"/>
      <c r="E67" s="61"/>
      <c r="F67" s="13"/>
      <c r="G67" s="61"/>
      <c r="H67" s="32"/>
      <c r="I67" s="70"/>
      <c r="J67" s="43"/>
    </row>
    <row r="68" spans="1:10">
      <c r="A68" s="49"/>
      <c r="B68" s="34" t="s">
        <v>233</v>
      </c>
      <c r="C68" s="87" t="s">
        <v>100</v>
      </c>
      <c r="D68" s="89" t="s">
        <v>154</v>
      </c>
      <c r="E68" s="88" t="s">
        <v>247</v>
      </c>
      <c r="F68" s="85">
        <v>443200</v>
      </c>
      <c r="G68" s="88" t="s">
        <v>247</v>
      </c>
      <c r="H68" s="32">
        <v>443200</v>
      </c>
      <c r="I68" s="70">
        <f t="shared" si="0"/>
        <v>0</v>
      </c>
      <c r="J68" s="43" t="s">
        <v>35</v>
      </c>
    </row>
    <row r="69" spans="1:10">
      <c r="A69" s="49"/>
      <c r="B69" s="6"/>
      <c r="C69" s="11"/>
      <c r="D69" s="64"/>
      <c r="E69" s="4"/>
      <c r="F69" s="38"/>
      <c r="G69" s="4"/>
      <c r="H69" s="79"/>
      <c r="I69" s="81"/>
      <c r="J69" s="43"/>
    </row>
    <row r="70" spans="1:10">
      <c r="A70" s="49"/>
      <c r="B70" s="86" t="s">
        <v>119</v>
      </c>
      <c r="C70" s="87" t="s">
        <v>264</v>
      </c>
      <c r="D70" s="95" t="s">
        <v>47</v>
      </c>
      <c r="E70" s="94">
        <v>45175</v>
      </c>
      <c r="F70" s="85">
        <v>203505.75</v>
      </c>
      <c r="G70" s="94">
        <v>45175</v>
      </c>
      <c r="H70" s="32">
        <v>203505.75</v>
      </c>
      <c r="I70" s="70">
        <f>+F70-H70</f>
        <v>0</v>
      </c>
      <c r="J70" s="43" t="s">
        <v>35</v>
      </c>
    </row>
    <row r="71" spans="1:10">
      <c r="A71" s="49"/>
      <c r="B71" s="6"/>
      <c r="C71" s="11"/>
      <c r="D71" s="64"/>
      <c r="E71" s="4"/>
      <c r="F71" s="38"/>
      <c r="G71" s="4"/>
      <c r="H71" s="79"/>
      <c r="I71" s="81"/>
      <c r="J71" s="43"/>
    </row>
    <row r="72" spans="1:10">
      <c r="A72" s="49"/>
      <c r="B72" s="86" t="s">
        <v>111</v>
      </c>
      <c r="C72" s="87" t="s">
        <v>87</v>
      </c>
      <c r="D72" s="89" t="s">
        <v>253</v>
      </c>
      <c r="E72" s="88">
        <v>45170</v>
      </c>
      <c r="F72" s="68">
        <v>39227.57</v>
      </c>
      <c r="G72" s="88">
        <v>45048</v>
      </c>
      <c r="H72" s="32">
        <v>39227.57</v>
      </c>
      <c r="I72" s="70">
        <f t="shared" ref="I72:I78" si="1">+F72-H72</f>
        <v>0</v>
      </c>
      <c r="J72" s="43" t="s">
        <v>35</v>
      </c>
    </row>
    <row r="73" spans="1:10">
      <c r="A73" s="49"/>
      <c r="B73" s="82"/>
      <c r="C73" s="11"/>
      <c r="D73" s="8"/>
      <c r="E73" s="4"/>
      <c r="F73" s="13"/>
      <c r="G73" s="4"/>
      <c r="H73" s="32"/>
      <c r="I73" s="70"/>
      <c r="J73" s="43"/>
    </row>
    <row r="74" spans="1:10">
      <c r="A74" s="49"/>
      <c r="B74" s="86" t="s">
        <v>76</v>
      </c>
      <c r="C74" s="87" t="s">
        <v>149</v>
      </c>
      <c r="D74" s="107" t="s">
        <v>197</v>
      </c>
      <c r="E74" s="94">
        <v>45054</v>
      </c>
      <c r="F74" s="32">
        <v>1145637.4200000002</v>
      </c>
      <c r="G74" s="94">
        <v>45084</v>
      </c>
      <c r="H74" s="32">
        <v>1145637.4200000002</v>
      </c>
      <c r="I74" s="70">
        <f t="shared" si="1"/>
        <v>0</v>
      </c>
      <c r="J74" s="43" t="s">
        <v>35</v>
      </c>
    </row>
    <row r="75" spans="1:10">
      <c r="A75" s="49"/>
      <c r="B75" s="82"/>
      <c r="C75" s="11"/>
      <c r="D75" s="8"/>
      <c r="E75" s="4"/>
      <c r="F75" s="13"/>
      <c r="G75" s="4"/>
      <c r="H75" s="32"/>
      <c r="I75" s="70"/>
      <c r="J75" s="43"/>
    </row>
    <row r="76" spans="1:10">
      <c r="A76" s="49"/>
      <c r="B76" s="86" t="s">
        <v>237</v>
      </c>
      <c r="C76" s="87" t="s">
        <v>3</v>
      </c>
      <c r="D76" s="89" t="s">
        <v>236</v>
      </c>
      <c r="E76" s="88">
        <v>45139</v>
      </c>
      <c r="F76" s="68">
        <v>141600</v>
      </c>
      <c r="G76" s="88">
        <v>45139</v>
      </c>
      <c r="H76" s="32">
        <v>141600</v>
      </c>
      <c r="I76" s="70">
        <f t="shared" si="1"/>
        <v>0</v>
      </c>
      <c r="J76" s="43" t="s">
        <v>35</v>
      </c>
    </row>
    <row r="77" spans="1:10">
      <c r="A77" s="49"/>
      <c r="B77" s="6"/>
      <c r="C77" s="11"/>
      <c r="D77" s="8"/>
      <c r="E77" s="61"/>
      <c r="F77" s="13"/>
      <c r="G77" s="61"/>
      <c r="H77" s="32"/>
      <c r="I77" s="70"/>
      <c r="J77" s="43"/>
    </row>
    <row r="78" spans="1:10">
      <c r="A78" s="49"/>
      <c r="B78" s="86" t="s">
        <v>136</v>
      </c>
      <c r="C78" s="87" t="s">
        <v>60</v>
      </c>
      <c r="D78" s="84" t="s">
        <v>71</v>
      </c>
      <c r="E78" s="88">
        <v>45048</v>
      </c>
      <c r="F78" s="85">
        <v>68463.600000000006</v>
      </c>
      <c r="G78" s="88">
        <v>45078</v>
      </c>
      <c r="H78" s="32">
        <v>68463.600000000006</v>
      </c>
      <c r="I78" s="70">
        <f t="shared" si="1"/>
        <v>0</v>
      </c>
      <c r="J78" s="43" t="s">
        <v>35</v>
      </c>
    </row>
    <row r="79" spans="1:10">
      <c r="A79" s="49"/>
      <c r="B79" s="34"/>
      <c r="C79" s="11"/>
      <c r="D79" s="9"/>
      <c r="E79" s="4"/>
      <c r="F79" s="13"/>
      <c r="G79" s="4"/>
      <c r="H79" s="32"/>
      <c r="I79" s="70"/>
      <c r="J79" s="43"/>
    </row>
    <row r="80" spans="1:10">
      <c r="A80" s="49"/>
      <c r="B80" s="86" t="s">
        <v>155</v>
      </c>
      <c r="C80" s="2" t="s">
        <v>255</v>
      </c>
      <c r="D80" s="90" t="s">
        <v>278</v>
      </c>
      <c r="E80" s="88">
        <v>45201</v>
      </c>
      <c r="F80" s="85">
        <v>397447.6</v>
      </c>
      <c r="G80" s="88">
        <v>45201</v>
      </c>
      <c r="H80" s="32">
        <v>397447.6</v>
      </c>
      <c r="I80" s="70">
        <f>+F80-H80</f>
        <v>0</v>
      </c>
      <c r="J80" s="43" t="s">
        <v>35</v>
      </c>
    </row>
    <row r="81" spans="1:10">
      <c r="A81" s="49"/>
      <c r="B81" s="6"/>
      <c r="C81" s="11"/>
      <c r="D81" s="8"/>
      <c r="E81" s="4"/>
      <c r="F81" s="13"/>
      <c r="G81" s="4"/>
      <c r="H81" s="32"/>
      <c r="I81" s="70"/>
      <c r="J81" s="43"/>
    </row>
    <row r="82" spans="1:10">
      <c r="A82" s="49"/>
      <c r="B82" s="86" t="s">
        <v>97</v>
      </c>
      <c r="C82" s="87" t="s">
        <v>153</v>
      </c>
      <c r="D82" s="95" t="s">
        <v>150</v>
      </c>
      <c r="E82" s="94" t="s">
        <v>235</v>
      </c>
      <c r="F82" s="85">
        <v>743400</v>
      </c>
      <c r="G82" s="94" t="s">
        <v>242</v>
      </c>
      <c r="H82" s="32">
        <v>743400</v>
      </c>
      <c r="I82" s="70">
        <f>+F82-H82</f>
        <v>0</v>
      </c>
      <c r="J82" s="43" t="s">
        <v>35</v>
      </c>
    </row>
    <row r="83" spans="1:10">
      <c r="A83" s="49"/>
      <c r="B83" s="6"/>
      <c r="C83" s="11"/>
      <c r="D83" s="63"/>
      <c r="E83" s="62"/>
      <c r="F83" s="13"/>
      <c r="G83" s="62"/>
      <c r="H83" s="32"/>
      <c r="I83" s="70"/>
      <c r="J83" s="43"/>
    </row>
    <row r="84" spans="1:10">
      <c r="A84" s="49"/>
      <c r="B84" s="86" t="s">
        <v>172</v>
      </c>
      <c r="C84" s="87" t="s">
        <v>255</v>
      </c>
      <c r="D84" s="90" t="s">
        <v>254</v>
      </c>
      <c r="E84" s="88">
        <v>45170</v>
      </c>
      <c r="F84" s="85">
        <v>554057.57999999996</v>
      </c>
      <c r="G84" s="88">
        <v>45170</v>
      </c>
      <c r="H84" s="32">
        <v>554057.57999999996</v>
      </c>
      <c r="I84" s="70">
        <f>+F84-H84</f>
        <v>0</v>
      </c>
      <c r="J84" s="43" t="s">
        <v>35</v>
      </c>
    </row>
    <row r="85" spans="1:10">
      <c r="A85" s="49"/>
      <c r="B85" s="6"/>
      <c r="C85" s="11"/>
      <c r="D85" s="64"/>
      <c r="E85" s="61"/>
      <c r="F85" s="13"/>
      <c r="G85" s="61"/>
      <c r="H85" s="32"/>
      <c r="I85" s="70"/>
      <c r="J85" s="43"/>
    </row>
    <row r="86" spans="1:10">
      <c r="A86" s="49"/>
      <c r="B86" s="86" t="s">
        <v>119</v>
      </c>
      <c r="C86" s="2" t="s">
        <v>255</v>
      </c>
      <c r="D86" s="95" t="s">
        <v>64</v>
      </c>
      <c r="E86" s="94">
        <v>45139</v>
      </c>
      <c r="F86" s="85">
        <v>225000</v>
      </c>
      <c r="G86" s="94">
        <v>45139</v>
      </c>
      <c r="H86" s="32">
        <v>225000</v>
      </c>
      <c r="I86" s="70">
        <f>+F86-H86</f>
        <v>0</v>
      </c>
      <c r="J86" s="43" t="s">
        <v>35</v>
      </c>
    </row>
    <row r="87" spans="1:10">
      <c r="A87" s="49"/>
      <c r="B87" s="6"/>
      <c r="C87" s="11"/>
      <c r="D87" s="8"/>
      <c r="E87" s="12"/>
      <c r="F87" s="13"/>
      <c r="G87" s="12"/>
      <c r="H87" s="32"/>
      <c r="I87" s="70"/>
      <c r="J87" s="43"/>
    </row>
    <row r="88" spans="1:10">
      <c r="A88" s="49"/>
      <c r="B88" s="34" t="s">
        <v>183</v>
      </c>
      <c r="C88" s="87" t="s">
        <v>51</v>
      </c>
      <c r="D88" s="90" t="s">
        <v>75</v>
      </c>
      <c r="E88" s="88">
        <v>45108</v>
      </c>
      <c r="F88" s="96">
        <v>530000</v>
      </c>
      <c r="G88" s="88">
        <v>45108</v>
      </c>
      <c r="H88" s="32">
        <v>530000</v>
      </c>
      <c r="I88" s="70">
        <f t="shared" ref="I88:I97" si="2">+F88-H88</f>
        <v>0</v>
      </c>
      <c r="J88" s="43" t="s">
        <v>35</v>
      </c>
    </row>
    <row r="89" spans="1:10">
      <c r="A89" s="49"/>
      <c r="B89" s="34" t="s">
        <v>183</v>
      </c>
      <c r="C89" s="87" t="s">
        <v>51</v>
      </c>
      <c r="D89" s="90" t="s">
        <v>41</v>
      </c>
      <c r="E89" s="88">
        <v>45108</v>
      </c>
      <c r="F89" s="96">
        <v>3737500</v>
      </c>
      <c r="G89" s="88">
        <v>45108</v>
      </c>
      <c r="H89" s="32">
        <v>2770000</v>
      </c>
      <c r="I89" s="70">
        <f t="shared" si="2"/>
        <v>967500</v>
      </c>
      <c r="J89" s="43" t="s">
        <v>27</v>
      </c>
    </row>
    <row r="90" spans="1:10">
      <c r="A90" s="49"/>
      <c r="B90" s="73"/>
      <c r="C90" s="11"/>
      <c r="D90" s="72"/>
      <c r="E90" s="71"/>
      <c r="F90" s="75"/>
      <c r="G90" s="71"/>
      <c r="H90" s="32"/>
      <c r="I90" s="70"/>
      <c r="J90" s="43"/>
    </row>
    <row r="91" spans="1:10">
      <c r="A91" s="49"/>
      <c r="B91" s="86" t="s">
        <v>228</v>
      </c>
      <c r="C91" s="87" t="s">
        <v>100</v>
      </c>
      <c r="D91" s="89" t="s">
        <v>220</v>
      </c>
      <c r="E91" s="88">
        <v>45181</v>
      </c>
      <c r="F91" s="85">
        <v>886400</v>
      </c>
      <c r="G91" s="88">
        <v>45181</v>
      </c>
      <c r="H91" s="32">
        <v>886400</v>
      </c>
      <c r="I91" s="70">
        <f t="shared" si="2"/>
        <v>0</v>
      </c>
      <c r="J91" s="43" t="s">
        <v>35</v>
      </c>
    </row>
    <row r="92" spans="1:10">
      <c r="A92" s="49"/>
      <c r="B92" s="6"/>
      <c r="C92" s="37"/>
      <c r="D92" s="8"/>
      <c r="E92" s="4"/>
      <c r="F92" s="38"/>
      <c r="G92" s="4"/>
      <c r="H92" s="38"/>
      <c r="I92" s="70"/>
      <c r="J92" s="43"/>
    </row>
    <row r="93" spans="1:10">
      <c r="A93" s="49"/>
      <c r="B93" s="86" t="s">
        <v>170</v>
      </c>
      <c r="C93" s="87" t="s">
        <v>8</v>
      </c>
      <c r="D93" s="89" t="s">
        <v>185</v>
      </c>
      <c r="E93" s="88">
        <v>44987</v>
      </c>
      <c r="F93" s="85">
        <v>1144780.8</v>
      </c>
      <c r="G93" s="88">
        <v>44987</v>
      </c>
      <c r="H93" s="32">
        <v>1144780.8</v>
      </c>
      <c r="I93" s="70">
        <f t="shared" si="2"/>
        <v>0</v>
      </c>
      <c r="J93" s="43" t="s">
        <v>35</v>
      </c>
    </row>
    <row r="94" spans="1:10">
      <c r="A94" s="49"/>
      <c r="B94" s="6"/>
      <c r="C94" s="11"/>
      <c r="D94" s="64"/>
      <c r="E94" s="4"/>
      <c r="F94" s="13"/>
      <c r="G94" s="4"/>
      <c r="H94" s="32"/>
      <c r="I94" s="70"/>
      <c r="J94" s="43"/>
    </row>
    <row r="95" spans="1:10">
      <c r="A95" s="49"/>
      <c r="B95" s="86" t="s">
        <v>246</v>
      </c>
      <c r="C95" s="87" t="s">
        <v>138</v>
      </c>
      <c r="D95" s="99" t="s">
        <v>48</v>
      </c>
      <c r="E95" s="91" t="s">
        <v>235</v>
      </c>
      <c r="F95" s="85">
        <v>164964</v>
      </c>
      <c r="G95" s="91" t="s">
        <v>235</v>
      </c>
      <c r="H95" s="32">
        <v>164964</v>
      </c>
      <c r="I95" s="70">
        <f t="shared" si="2"/>
        <v>0</v>
      </c>
      <c r="J95" s="43" t="s">
        <v>35</v>
      </c>
    </row>
    <row r="96" spans="1:10">
      <c r="A96" s="49"/>
      <c r="B96" s="6"/>
      <c r="C96" s="11"/>
      <c r="D96" s="64"/>
      <c r="E96" s="4"/>
      <c r="F96" s="13"/>
      <c r="G96" s="4"/>
      <c r="H96" s="32"/>
      <c r="I96" s="70"/>
      <c r="J96" s="43"/>
    </row>
    <row r="97" spans="1:10">
      <c r="A97" s="49"/>
      <c r="B97" s="86" t="s">
        <v>106</v>
      </c>
      <c r="C97" s="87" t="s">
        <v>257</v>
      </c>
      <c r="D97" s="90" t="s">
        <v>78</v>
      </c>
      <c r="E97" s="88">
        <v>45170</v>
      </c>
      <c r="F97" s="85">
        <v>818256</v>
      </c>
      <c r="G97" s="88">
        <v>45170</v>
      </c>
      <c r="H97" s="32">
        <v>818256</v>
      </c>
      <c r="I97" s="70">
        <f t="shared" si="2"/>
        <v>0</v>
      </c>
      <c r="J97" s="43" t="s">
        <v>35</v>
      </c>
    </row>
    <row r="98" spans="1:10">
      <c r="A98" s="49"/>
      <c r="B98" s="80"/>
      <c r="C98" s="80"/>
      <c r="D98" s="80"/>
      <c r="E98" s="80"/>
      <c r="F98" s="80"/>
      <c r="G98" s="80"/>
      <c r="H98" s="80"/>
      <c r="I98" s="80"/>
      <c r="J98" s="80"/>
    </row>
    <row r="99" spans="1:10">
      <c r="A99" s="49"/>
      <c r="B99" s="86" t="s">
        <v>155</v>
      </c>
      <c r="C99" s="2" t="s">
        <v>4</v>
      </c>
      <c r="D99" s="90" t="s">
        <v>222</v>
      </c>
      <c r="E99" s="88">
        <v>45170</v>
      </c>
      <c r="F99" s="85">
        <v>224200</v>
      </c>
      <c r="G99" s="88">
        <v>45170</v>
      </c>
      <c r="H99" s="32">
        <v>224200</v>
      </c>
      <c r="I99" s="70">
        <f>+F99-H99</f>
        <v>0</v>
      </c>
      <c r="J99" s="43" t="s">
        <v>35</v>
      </c>
    </row>
    <row r="100" spans="1:10">
      <c r="A100" s="49"/>
      <c r="B100" s="6"/>
      <c r="C100" s="11"/>
      <c r="D100" s="63"/>
      <c r="E100" s="62"/>
      <c r="F100" s="13"/>
      <c r="G100" s="62"/>
      <c r="H100" s="32"/>
      <c r="I100" s="70"/>
      <c r="J100" s="43"/>
    </row>
    <row r="101" spans="1:10">
      <c r="A101" s="49"/>
      <c r="B101" s="86" t="s">
        <v>135</v>
      </c>
      <c r="C101" s="87" t="s">
        <v>5</v>
      </c>
      <c r="D101" s="89" t="s">
        <v>74</v>
      </c>
      <c r="E101" s="88">
        <v>45231</v>
      </c>
      <c r="F101" s="85">
        <v>513300</v>
      </c>
      <c r="G101" s="88">
        <v>45231</v>
      </c>
      <c r="H101" s="85">
        <v>513300</v>
      </c>
      <c r="I101" s="70">
        <f>+F101-H101</f>
        <v>0</v>
      </c>
      <c r="J101" s="43" t="s">
        <v>35</v>
      </c>
    </row>
    <row r="102" spans="1:10">
      <c r="A102" s="49"/>
      <c r="B102" s="86" t="s">
        <v>135</v>
      </c>
      <c r="C102" s="87" t="s">
        <v>5</v>
      </c>
      <c r="D102" s="89" t="s">
        <v>72</v>
      </c>
      <c r="E102" s="88" t="s">
        <v>303</v>
      </c>
      <c r="F102" s="85">
        <v>483800</v>
      </c>
      <c r="G102" s="88" t="s">
        <v>303</v>
      </c>
      <c r="H102" s="32">
        <v>483800</v>
      </c>
      <c r="I102" s="70">
        <f>+F102-H102</f>
        <v>0</v>
      </c>
      <c r="J102" s="43" t="s">
        <v>35</v>
      </c>
    </row>
    <row r="103" spans="1:10">
      <c r="A103" s="49"/>
      <c r="B103" s="6"/>
      <c r="C103" s="11"/>
      <c r="D103" s="10"/>
      <c r="E103" s="69"/>
      <c r="F103" s="13"/>
      <c r="G103" s="69"/>
      <c r="H103" s="32"/>
      <c r="I103" s="70"/>
      <c r="J103" s="43"/>
    </row>
    <row r="104" spans="1:10">
      <c r="A104" s="49"/>
      <c r="B104" s="86" t="s">
        <v>140</v>
      </c>
      <c r="C104" s="101" t="s">
        <v>214</v>
      </c>
      <c r="D104" s="92" t="s">
        <v>213</v>
      </c>
      <c r="E104" s="98" t="s">
        <v>212</v>
      </c>
      <c r="F104" s="85">
        <v>1004180.37</v>
      </c>
      <c r="G104" s="102" t="s">
        <v>212</v>
      </c>
      <c r="H104" s="32">
        <v>1004180.37</v>
      </c>
      <c r="I104" s="70">
        <f>+F104-H104</f>
        <v>0</v>
      </c>
      <c r="J104" s="43" t="s">
        <v>35</v>
      </c>
    </row>
    <row r="105" spans="1:10">
      <c r="A105" s="49"/>
      <c r="B105" s="6"/>
      <c r="C105" s="11"/>
      <c r="D105" s="8"/>
      <c r="E105" s="4"/>
      <c r="F105" s="13"/>
      <c r="G105" s="4"/>
      <c r="H105" s="32"/>
      <c r="I105" s="70"/>
      <c r="J105" s="43"/>
    </row>
    <row r="106" spans="1:10">
      <c r="A106" s="49"/>
      <c r="B106" s="86" t="s">
        <v>189</v>
      </c>
      <c r="C106" s="87" t="s">
        <v>8</v>
      </c>
      <c r="D106" s="99" t="s">
        <v>142</v>
      </c>
      <c r="E106" s="91" t="s">
        <v>243</v>
      </c>
      <c r="F106" s="85">
        <v>60180</v>
      </c>
      <c r="G106" s="91" t="s">
        <v>243</v>
      </c>
      <c r="H106" s="32">
        <v>60180</v>
      </c>
      <c r="I106" s="70">
        <f>+F106-H106</f>
        <v>0</v>
      </c>
      <c r="J106" s="43" t="s">
        <v>35</v>
      </c>
    </row>
    <row r="107" spans="1:10">
      <c r="A107" s="49"/>
      <c r="B107" s="6"/>
      <c r="C107" s="11"/>
      <c r="D107" s="8"/>
      <c r="E107" s="4"/>
      <c r="F107" s="13"/>
      <c r="G107" s="4"/>
      <c r="H107" s="32"/>
      <c r="I107" s="70"/>
      <c r="J107" s="43"/>
    </row>
    <row r="108" spans="1:10">
      <c r="A108" s="49"/>
      <c r="B108" s="86" t="s">
        <v>141</v>
      </c>
      <c r="C108" s="101" t="s">
        <v>120</v>
      </c>
      <c r="D108" s="92" t="s">
        <v>209</v>
      </c>
      <c r="E108" s="98" t="s">
        <v>196</v>
      </c>
      <c r="F108" s="85">
        <v>1209500</v>
      </c>
      <c r="G108" s="98" t="s">
        <v>196</v>
      </c>
      <c r="H108" s="32">
        <v>1209500</v>
      </c>
      <c r="I108" s="70">
        <f>+F108-H108</f>
        <v>0</v>
      </c>
      <c r="J108" s="43" t="s">
        <v>35</v>
      </c>
    </row>
    <row r="109" spans="1:10">
      <c r="A109" s="49"/>
      <c r="B109" s="6"/>
      <c r="C109" s="11"/>
      <c r="D109" s="9"/>
      <c r="E109" s="4"/>
      <c r="F109" s="13"/>
      <c r="G109" s="4"/>
      <c r="H109" s="13"/>
      <c r="I109" s="70"/>
      <c r="J109" s="43"/>
    </row>
    <row r="110" spans="1:10">
      <c r="A110" s="49"/>
      <c r="B110" s="86" t="s">
        <v>215</v>
      </c>
      <c r="C110" s="87" t="s">
        <v>77</v>
      </c>
      <c r="D110" s="95" t="s">
        <v>133</v>
      </c>
      <c r="E110" s="94" t="s">
        <v>211</v>
      </c>
      <c r="F110" s="85">
        <v>252520</v>
      </c>
      <c r="G110" s="94">
        <v>45267</v>
      </c>
      <c r="H110" s="32">
        <v>252520</v>
      </c>
      <c r="I110" s="70">
        <f>+F110-H110</f>
        <v>0</v>
      </c>
      <c r="J110" s="43" t="s">
        <v>35</v>
      </c>
    </row>
    <row r="111" spans="1:10">
      <c r="A111" s="49"/>
      <c r="B111" s="6"/>
      <c r="C111" s="11"/>
      <c r="D111" s="5"/>
      <c r="E111" s="4"/>
      <c r="F111" s="83"/>
      <c r="G111" s="4"/>
      <c r="H111" s="79"/>
      <c r="I111" s="81"/>
      <c r="J111" s="43"/>
    </row>
    <row r="112" spans="1:10">
      <c r="A112" s="49"/>
      <c r="B112" s="34" t="s">
        <v>274</v>
      </c>
      <c r="C112" s="87" t="s">
        <v>5</v>
      </c>
      <c r="D112" s="89" t="s">
        <v>16</v>
      </c>
      <c r="E112" s="88" t="s">
        <v>273</v>
      </c>
      <c r="F112" s="85">
        <v>318600</v>
      </c>
      <c r="G112" s="88" t="s">
        <v>273</v>
      </c>
      <c r="H112" s="32">
        <v>318600</v>
      </c>
      <c r="I112" s="70">
        <f>+F112-H112</f>
        <v>0</v>
      </c>
      <c r="J112" s="43" t="s">
        <v>35</v>
      </c>
    </row>
    <row r="113" spans="1:10">
      <c r="A113" s="49"/>
      <c r="B113" s="6"/>
      <c r="C113" s="11"/>
      <c r="D113" s="5"/>
      <c r="E113" s="4"/>
      <c r="F113" s="83"/>
      <c r="G113" s="4"/>
      <c r="H113" s="79"/>
      <c r="I113" s="81"/>
      <c r="J113" s="43"/>
    </row>
    <row r="114" spans="1:10">
      <c r="A114" s="49"/>
      <c r="B114" s="86" t="s">
        <v>181</v>
      </c>
      <c r="C114" s="87" t="s">
        <v>182</v>
      </c>
      <c r="D114" s="95" t="s">
        <v>263</v>
      </c>
      <c r="E114" s="94" t="s">
        <v>248</v>
      </c>
      <c r="F114" s="85">
        <v>1000000</v>
      </c>
      <c r="G114" s="94">
        <v>45110</v>
      </c>
      <c r="H114" s="32">
        <v>1000000</v>
      </c>
      <c r="I114" s="70">
        <f>+F114-H114</f>
        <v>0</v>
      </c>
      <c r="J114" s="43" t="s">
        <v>35</v>
      </c>
    </row>
    <row r="115" spans="1:10">
      <c r="A115" s="49"/>
      <c r="B115" s="6"/>
      <c r="C115" s="11"/>
      <c r="D115" s="5"/>
      <c r="E115" s="4"/>
      <c r="F115" s="83"/>
      <c r="G115" s="4"/>
      <c r="H115" s="79"/>
      <c r="I115" s="81"/>
      <c r="J115" s="43"/>
    </row>
    <row r="116" spans="1:10">
      <c r="A116" s="49"/>
      <c r="B116" s="86" t="s">
        <v>191</v>
      </c>
      <c r="C116" s="87" t="s">
        <v>73</v>
      </c>
      <c r="D116" s="99" t="s">
        <v>17</v>
      </c>
      <c r="E116" s="91" t="s">
        <v>238</v>
      </c>
      <c r="F116" s="85">
        <v>139623.5</v>
      </c>
      <c r="G116" s="91" t="s">
        <v>238</v>
      </c>
      <c r="H116" s="32">
        <v>139623.5</v>
      </c>
      <c r="I116" s="70">
        <f>+F116-H116</f>
        <v>0</v>
      </c>
      <c r="J116" s="43" t="s">
        <v>35</v>
      </c>
    </row>
    <row r="117" spans="1:10">
      <c r="A117" s="49"/>
      <c r="B117" s="34"/>
      <c r="C117" s="37"/>
      <c r="D117" s="36"/>
      <c r="E117" s="35"/>
      <c r="F117" s="38"/>
      <c r="G117" s="35"/>
      <c r="H117" s="79"/>
      <c r="I117" s="81"/>
      <c r="J117" s="43"/>
    </row>
    <row r="118" spans="1:10">
      <c r="A118" s="49"/>
      <c r="B118" s="86" t="s">
        <v>155</v>
      </c>
      <c r="C118" s="87" t="s">
        <v>199</v>
      </c>
      <c r="D118" s="90" t="s">
        <v>216</v>
      </c>
      <c r="E118" s="88">
        <v>45089</v>
      </c>
      <c r="F118" s="85">
        <v>685093.4</v>
      </c>
      <c r="G118" s="88">
        <v>45089</v>
      </c>
      <c r="H118" s="32">
        <v>685093.4</v>
      </c>
      <c r="I118" s="70">
        <f>+F118-H118</f>
        <v>0</v>
      </c>
      <c r="J118" s="43" t="s">
        <v>35</v>
      </c>
    </row>
    <row r="119" spans="1:10">
      <c r="A119" s="49"/>
      <c r="B119" s="39"/>
      <c r="C119" s="37"/>
      <c r="D119" s="36"/>
      <c r="E119" s="35"/>
      <c r="F119" s="38"/>
      <c r="G119" s="35"/>
      <c r="H119" s="32"/>
      <c r="I119" s="70"/>
      <c r="J119" s="43"/>
    </row>
    <row r="120" spans="1:10">
      <c r="A120" s="49"/>
      <c r="B120" s="86" t="s">
        <v>107</v>
      </c>
      <c r="C120" s="103" t="s">
        <v>87</v>
      </c>
      <c r="D120" s="105" t="s">
        <v>194</v>
      </c>
      <c r="E120" s="104" t="s">
        <v>205</v>
      </c>
      <c r="F120" s="106">
        <v>1571760</v>
      </c>
      <c r="G120" s="104" t="s">
        <v>205</v>
      </c>
      <c r="H120" s="32">
        <v>1571760</v>
      </c>
      <c r="I120" s="70">
        <f>+F120-H120</f>
        <v>0</v>
      </c>
      <c r="J120" s="43" t="s">
        <v>35</v>
      </c>
    </row>
    <row r="121" spans="1:10">
      <c r="A121" s="49"/>
      <c r="B121" s="34"/>
      <c r="C121" s="37"/>
      <c r="D121" s="36"/>
      <c r="E121" s="35"/>
      <c r="F121" s="38"/>
      <c r="G121" s="35"/>
      <c r="H121" s="79"/>
      <c r="I121" s="81"/>
      <c r="J121" s="43"/>
    </row>
    <row r="122" spans="1:10">
      <c r="A122" s="49"/>
      <c r="B122" s="86" t="s">
        <v>127</v>
      </c>
      <c r="C122" s="87" t="s">
        <v>8</v>
      </c>
      <c r="D122" s="89" t="s">
        <v>113</v>
      </c>
      <c r="E122" s="88" t="s">
        <v>252</v>
      </c>
      <c r="F122" s="68">
        <v>464000</v>
      </c>
      <c r="G122" s="88">
        <v>45018</v>
      </c>
      <c r="H122" s="32">
        <v>464000</v>
      </c>
      <c r="I122" s="70">
        <f t="shared" ref="I122:I128" si="3">+F122-H122</f>
        <v>0</v>
      </c>
      <c r="J122" s="43" t="s">
        <v>35</v>
      </c>
    </row>
    <row r="123" spans="1:10">
      <c r="A123" s="49"/>
      <c r="B123" s="6"/>
      <c r="C123" s="11"/>
      <c r="D123" s="8"/>
      <c r="E123" s="4"/>
      <c r="F123" s="13"/>
      <c r="G123" s="4"/>
      <c r="H123" s="32"/>
      <c r="I123" s="70"/>
      <c r="J123" s="43"/>
    </row>
    <row r="124" spans="1:10">
      <c r="A124" s="49"/>
      <c r="B124" s="86" t="s">
        <v>131</v>
      </c>
      <c r="C124" s="87" t="s">
        <v>124</v>
      </c>
      <c r="D124" s="99" t="s">
        <v>46</v>
      </c>
      <c r="E124" s="91">
        <v>45145</v>
      </c>
      <c r="F124" s="85">
        <v>1350000</v>
      </c>
      <c r="G124" s="91">
        <v>45145</v>
      </c>
      <c r="H124" s="32">
        <v>1350000</v>
      </c>
      <c r="I124" s="70">
        <f t="shared" si="3"/>
        <v>0</v>
      </c>
      <c r="J124" s="43" t="s">
        <v>35</v>
      </c>
    </row>
    <row r="125" spans="1:10">
      <c r="A125" s="49"/>
      <c r="B125" s="6"/>
      <c r="C125" s="11"/>
      <c r="D125" s="9"/>
      <c r="E125" s="4"/>
      <c r="F125" s="30"/>
      <c r="G125" s="4"/>
      <c r="H125" s="32"/>
      <c r="I125" s="70"/>
      <c r="J125" s="43"/>
    </row>
    <row r="126" spans="1:10">
      <c r="A126" s="49"/>
      <c r="B126" s="34" t="s">
        <v>84</v>
      </c>
      <c r="C126" s="87" t="s">
        <v>51</v>
      </c>
      <c r="D126" s="89" t="s">
        <v>50</v>
      </c>
      <c r="E126" s="88">
        <v>45078</v>
      </c>
      <c r="F126" s="85">
        <v>7352680.5</v>
      </c>
      <c r="G126" s="88">
        <v>45078</v>
      </c>
      <c r="H126" s="32">
        <v>7352680.5</v>
      </c>
      <c r="I126" s="70">
        <f t="shared" si="3"/>
        <v>0</v>
      </c>
      <c r="J126" s="43" t="s">
        <v>35</v>
      </c>
    </row>
    <row r="127" spans="1:10">
      <c r="A127" s="49"/>
      <c r="B127" s="6"/>
      <c r="C127" s="11"/>
      <c r="D127" s="9"/>
      <c r="E127" s="4"/>
      <c r="F127" s="30"/>
      <c r="G127" s="4"/>
      <c r="H127" s="32"/>
      <c r="I127" s="70"/>
      <c r="J127" s="43"/>
    </row>
    <row r="128" spans="1:10">
      <c r="A128" s="49"/>
      <c r="B128" s="86" t="s">
        <v>210</v>
      </c>
      <c r="C128" s="87" t="s">
        <v>8</v>
      </c>
      <c r="D128" s="89" t="s">
        <v>137</v>
      </c>
      <c r="E128" s="88">
        <v>45170</v>
      </c>
      <c r="F128" s="85">
        <v>4928612.7</v>
      </c>
      <c r="G128" s="88">
        <v>45170</v>
      </c>
      <c r="H128" s="85">
        <v>4928612.7</v>
      </c>
      <c r="I128" s="70">
        <f t="shared" si="3"/>
        <v>0</v>
      </c>
      <c r="J128" s="43" t="s">
        <v>35</v>
      </c>
    </row>
    <row r="129" spans="1:10">
      <c r="A129" s="49"/>
      <c r="B129" s="78"/>
      <c r="C129" s="11"/>
      <c r="D129" s="8"/>
      <c r="E129" s="4"/>
      <c r="F129" s="32"/>
      <c r="G129" s="4"/>
      <c r="H129" s="32"/>
      <c r="I129" s="70"/>
      <c r="J129" s="43"/>
    </row>
    <row r="130" spans="1:10">
      <c r="A130" s="49"/>
      <c r="B130" s="86" t="s">
        <v>207</v>
      </c>
      <c r="C130" s="87" t="s">
        <v>4</v>
      </c>
      <c r="D130" s="99" t="s">
        <v>99</v>
      </c>
      <c r="E130" s="91">
        <v>45200</v>
      </c>
      <c r="F130" s="85">
        <v>4994940</v>
      </c>
      <c r="G130" s="91">
        <v>45200</v>
      </c>
      <c r="H130" s="85">
        <v>4994940</v>
      </c>
      <c r="I130" s="70">
        <f>+F130-H130</f>
        <v>0</v>
      </c>
      <c r="J130" s="43" t="s">
        <v>35</v>
      </c>
    </row>
    <row r="131" spans="1:10">
      <c r="A131" s="49"/>
      <c r="B131" s="34"/>
      <c r="C131" s="11"/>
      <c r="D131" s="8"/>
      <c r="E131" s="4"/>
      <c r="F131" s="13"/>
      <c r="G131" s="4"/>
      <c r="H131" s="32"/>
      <c r="I131" s="70"/>
      <c r="J131" s="43"/>
    </row>
    <row r="132" spans="1:10">
      <c r="A132" s="49"/>
      <c r="B132" s="86" t="s">
        <v>314</v>
      </c>
      <c r="C132" s="87" t="s">
        <v>315</v>
      </c>
      <c r="D132" s="95" t="s">
        <v>70</v>
      </c>
      <c r="E132" s="94">
        <v>45200</v>
      </c>
      <c r="F132" s="85">
        <v>100396.36</v>
      </c>
      <c r="G132" s="94">
        <v>45200</v>
      </c>
      <c r="H132" s="32">
        <v>100396.36</v>
      </c>
      <c r="I132" s="70">
        <f>+F132-H132</f>
        <v>0</v>
      </c>
      <c r="J132" s="43" t="s">
        <v>35</v>
      </c>
    </row>
    <row r="133" spans="1:10">
      <c r="A133" s="49"/>
      <c r="B133" s="34"/>
      <c r="C133" s="37"/>
      <c r="D133" s="36"/>
      <c r="E133" s="35"/>
      <c r="F133" s="38"/>
      <c r="G133" s="35"/>
      <c r="H133" s="32"/>
      <c r="I133" s="70"/>
      <c r="J133" s="43"/>
    </row>
    <row r="134" spans="1:10">
      <c r="A134" s="49"/>
      <c r="B134" s="86" t="s">
        <v>245</v>
      </c>
      <c r="C134" s="87" t="s">
        <v>8</v>
      </c>
      <c r="D134" s="95" t="s">
        <v>47</v>
      </c>
      <c r="E134" s="94">
        <v>45139</v>
      </c>
      <c r="F134" s="85">
        <v>5861748.7000000002</v>
      </c>
      <c r="G134" s="94">
        <v>45139</v>
      </c>
      <c r="H134" s="32">
        <v>5861748.7000000002</v>
      </c>
      <c r="I134" s="70">
        <f>+F134-H134</f>
        <v>0</v>
      </c>
      <c r="J134" s="43" t="s">
        <v>35</v>
      </c>
    </row>
    <row r="135" spans="1:10">
      <c r="A135" s="49"/>
      <c r="B135" s="73"/>
      <c r="C135" s="11"/>
      <c r="D135" s="72"/>
      <c r="E135" s="71"/>
      <c r="F135" s="75"/>
      <c r="G135" s="71"/>
      <c r="H135" s="32"/>
      <c r="I135" s="70"/>
      <c r="J135" s="43"/>
    </row>
    <row r="136" spans="1:10">
      <c r="A136" s="49"/>
      <c r="B136" s="86" t="s">
        <v>20</v>
      </c>
      <c r="C136" s="87" t="s">
        <v>19</v>
      </c>
      <c r="D136" s="89" t="s">
        <v>198</v>
      </c>
      <c r="E136" s="88">
        <v>45170</v>
      </c>
      <c r="F136" s="85">
        <v>1504740</v>
      </c>
      <c r="G136" s="88">
        <v>45170</v>
      </c>
      <c r="H136" s="32">
        <v>1504740</v>
      </c>
      <c r="I136" s="70">
        <f>+F136-H136</f>
        <v>0</v>
      </c>
      <c r="J136" s="43" t="s">
        <v>35</v>
      </c>
    </row>
    <row r="137" spans="1:10">
      <c r="A137" s="49"/>
      <c r="B137" s="6"/>
      <c r="C137" s="11"/>
      <c r="D137" s="8"/>
      <c r="E137" s="12"/>
      <c r="F137" s="38"/>
      <c r="G137" s="12"/>
      <c r="H137" s="79"/>
      <c r="I137" s="81"/>
      <c r="J137" s="43"/>
    </row>
    <row r="138" spans="1:10">
      <c r="A138" s="49"/>
      <c r="B138" s="86" t="s">
        <v>69</v>
      </c>
      <c r="C138" s="87" t="s">
        <v>19</v>
      </c>
      <c r="D138" s="89" t="s">
        <v>260</v>
      </c>
      <c r="E138" s="88">
        <v>45170</v>
      </c>
      <c r="F138" s="85">
        <v>1857885</v>
      </c>
      <c r="G138" s="88">
        <v>45170</v>
      </c>
      <c r="H138" s="85">
        <v>1857885</v>
      </c>
      <c r="I138" s="70">
        <f>+F138-H138</f>
        <v>0</v>
      </c>
      <c r="J138" s="43" t="s">
        <v>35</v>
      </c>
    </row>
    <row r="139" spans="1:10">
      <c r="A139" s="49"/>
      <c r="B139" s="6"/>
      <c r="C139" s="11"/>
      <c r="D139" s="9"/>
      <c r="E139" s="4"/>
      <c r="F139" s="13"/>
      <c r="G139" s="4"/>
      <c r="H139" s="32"/>
      <c r="I139" s="70"/>
      <c r="J139" s="43"/>
    </row>
    <row r="140" spans="1:10">
      <c r="A140" s="49"/>
      <c r="B140" s="86" t="s">
        <v>69</v>
      </c>
      <c r="C140" s="87" t="s">
        <v>19</v>
      </c>
      <c r="D140" s="89" t="s">
        <v>259</v>
      </c>
      <c r="E140" s="88">
        <v>45170</v>
      </c>
      <c r="F140" s="85">
        <v>1921950</v>
      </c>
      <c r="G140" s="88">
        <v>45170</v>
      </c>
      <c r="H140" s="32">
        <v>1921950</v>
      </c>
      <c r="I140" s="70">
        <f>+F140-H140</f>
        <v>0</v>
      </c>
      <c r="J140" s="43" t="s">
        <v>35</v>
      </c>
    </row>
    <row r="141" spans="1:10">
      <c r="A141" s="49"/>
      <c r="B141" s="34"/>
      <c r="C141" s="11"/>
      <c r="D141" s="5"/>
      <c r="E141" s="4"/>
      <c r="F141" s="13"/>
      <c r="G141" s="4"/>
      <c r="H141" s="32"/>
      <c r="I141" s="70"/>
      <c r="J141" s="43"/>
    </row>
    <row r="142" spans="1:10">
      <c r="A142" s="49"/>
      <c r="B142" s="86" t="s">
        <v>69</v>
      </c>
      <c r="C142" s="87" t="s">
        <v>19</v>
      </c>
      <c r="D142" s="89" t="s">
        <v>261</v>
      </c>
      <c r="E142" s="88">
        <v>45174</v>
      </c>
      <c r="F142" s="85">
        <v>1921950</v>
      </c>
      <c r="G142" s="88">
        <v>45174</v>
      </c>
      <c r="H142" s="32">
        <v>1921950</v>
      </c>
      <c r="I142" s="70">
        <f t="shared" ref="I142:I148" si="4">+F142-H142</f>
        <v>0</v>
      </c>
      <c r="J142" s="43" t="s">
        <v>35</v>
      </c>
    </row>
    <row r="143" spans="1:10">
      <c r="A143" s="49"/>
      <c r="B143" s="34"/>
      <c r="C143" s="11"/>
      <c r="D143" s="5"/>
      <c r="E143" s="4"/>
      <c r="F143" s="13"/>
      <c r="G143" s="4"/>
      <c r="H143" s="32"/>
      <c r="I143" s="70"/>
      <c r="J143" s="43"/>
    </row>
    <row r="144" spans="1:10">
      <c r="A144" s="49"/>
      <c r="B144" s="86" t="s">
        <v>20</v>
      </c>
      <c r="C144" s="87" t="s">
        <v>19</v>
      </c>
      <c r="D144" s="89" t="s">
        <v>258</v>
      </c>
      <c r="E144" s="88">
        <v>45170</v>
      </c>
      <c r="F144" s="85">
        <v>1504740</v>
      </c>
      <c r="G144" s="88">
        <v>45170</v>
      </c>
      <c r="H144" s="32">
        <v>1504740</v>
      </c>
      <c r="I144" s="70">
        <f t="shared" si="4"/>
        <v>0</v>
      </c>
      <c r="J144" s="43" t="s">
        <v>35</v>
      </c>
    </row>
    <row r="145" spans="1:10">
      <c r="A145" s="49"/>
      <c r="B145" s="34"/>
      <c r="C145" s="11"/>
      <c r="D145" s="5"/>
      <c r="E145" s="4"/>
      <c r="F145" s="13"/>
      <c r="G145" s="4"/>
      <c r="H145" s="32"/>
      <c r="I145" s="70"/>
      <c r="J145" s="43"/>
    </row>
    <row r="146" spans="1:10" s="80" customFormat="1">
      <c r="A146" s="49"/>
      <c r="B146" s="86" t="s">
        <v>20</v>
      </c>
      <c r="C146" s="87" t="s">
        <v>19</v>
      </c>
      <c r="D146" s="89" t="s">
        <v>216</v>
      </c>
      <c r="E146" s="88">
        <v>45202</v>
      </c>
      <c r="F146" s="85">
        <v>1504740</v>
      </c>
      <c r="G146" s="88">
        <v>45202</v>
      </c>
      <c r="H146" s="32">
        <v>1504740</v>
      </c>
      <c r="I146" s="70">
        <f t="shared" si="4"/>
        <v>0</v>
      </c>
      <c r="J146" s="43" t="s">
        <v>27</v>
      </c>
    </row>
    <row r="147" spans="1:10">
      <c r="A147" s="49"/>
      <c r="B147" s="6"/>
      <c r="C147" s="37"/>
      <c r="D147" s="67"/>
      <c r="E147" s="66"/>
      <c r="F147" s="13"/>
      <c r="G147" s="66"/>
      <c r="H147" s="32"/>
      <c r="I147" s="70"/>
      <c r="J147" s="43"/>
    </row>
    <row r="148" spans="1:10">
      <c r="A148" s="49"/>
      <c r="B148" s="86" t="s">
        <v>156</v>
      </c>
      <c r="C148" s="87" t="s">
        <v>19</v>
      </c>
      <c r="D148" s="89" t="s">
        <v>17</v>
      </c>
      <c r="E148" s="93">
        <v>45170</v>
      </c>
      <c r="F148" s="85">
        <v>1023333.33</v>
      </c>
      <c r="G148" s="93">
        <v>45170</v>
      </c>
      <c r="H148" s="32">
        <v>1023333.33</v>
      </c>
      <c r="I148" s="70">
        <f t="shared" si="4"/>
        <v>0</v>
      </c>
      <c r="J148" s="43" t="s">
        <v>35</v>
      </c>
    </row>
    <row r="149" spans="1:10">
      <c r="A149" s="49"/>
      <c r="B149" s="86" t="s">
        <v>156</v>
      </c>
      <c r="C149" s="87" t="s">
        <v>19</v>
      </c>
      <c r="D149" s="89" t="s">
        <v>63</v>
      </c>
      <c r="E149" s="93">
        <v>45201</v>
      </c>
      <c r="F149" s="85">
        <v>1023333.33</v>
      </c>
      <c r="G149" s="93">
        <v>45201</v>
      </c>
      <c r="H149" s="32">
        <v>1023333.33</v>
      </c>
      <c r="I149" s="70">
        <f>+F149-H149</f>
        <v>0</v>
      </c>
      <c r="J149" s="43" t="s">
        <v>35</v>
      </c>
    </row>
    <row r="150" spans="1:10">
      <c r="A150" s="49"/>
      <c r="B150" s="6"/>
      <c r="C150" s="11"/>
      <c r="D150" s="9"/>
      <c r="E150" s="4"/>
      <c r="F150" s="30"/>
      <c r="G150" s="4"/>
      <c r="H150" s="32"/>
      <c r="I150" s="70"/>
      <c r="J150" s="43"/>
    </row>
    <row r="151" spans="1:10">
      <c r="A151" s="49"/>
      <c r="B151" s="86" t="s">
        <v>262</v>
      </c>
      <c r="C151" s="101" t="s">
        <v>120</v>
      </c>
      <c r="D151" s="92" t="s">
        <v>57</v>
      </c>
      <c r="E151" s="98">
        <v>45170</v>
      </c>
      <c r="F151" s="85">
        <v>1360941</v>
      </c>
      <c r="G151" s="98">
        <v>45170</v>
      </c>
      <c r="H151" s="32">
        <v>1360941</v>
      </c>
      <c r="I151" s="70">
        <f t="shared" ref="I151:I157" si="5">+F151-H151</f>
        <v>0</v>
      </c>
      <c r="J151" s="43" t="s">
        <v>35</v>
      </c>
    </row>
    <row r="152" spans="1:10">
      <c r="A152" s="49"/>
      <c r="B152" s="86" t="s">
        <v>262</v>
      </c>
      <c r="C152" s="101" t="s">
        <v>120</v>
      </c>
      <c r="D152" s="92" t="s">
        <v>129</v>
      </c>
      <c r="E152" s="98">
        <v>45170</v>
      </c>
      <c r="F152" s="85">
        <v>1407870</v>
      </c>
      <c r="G152" s="98">
        <v>45170</v>
      </c>
      <c r="H152" s="32">
        <v>1407870</v>
      </c>
      <c r="I152" s="70">
        <f t="shared" si="5"/>
        <v>0</v>
      </c>
      <c r="J152" s="43" t="s">
        <v>35</v>
      </c>
    </row>
    <row r="153" spans="1:10">
      <c r="A153" s="49"/>
      <c r="B153" s="86" t="s">
        <v>262</v>
      </c>
      <c r="C153" s="101" t="s">
        <v>120</v>
      </c>
      <c r="D153" s="92" t="s">
        <v>44</v>
      </c>
      <c r="E153" s="98">
        <v>45170</v>
      </c>
      <c r="F153" s="85">
        <v>1407870</v>
      </c>
      <c r="G153" s="98">
        <v>45170</v>
      </c>
      <c r="H153" s="32">
        <v>1407870</v>
      </c>
      <c r="I153" s="70">
        <f t="shared" si="5"/>
        <v>0</v>
      </c>
      <c r="J153" s="43" t="s">
        <v>35</v>
      </c>
    </row>
    <row r="154" spans="1:10">
      <c r="A154" s="49"/>
      <c r="B154" s="86" t="s">
        <v>262</v>
      </c>
      <c r="C154" s="101" t="s">
        <v>120</v>
      </c>
      <c r="D154" s="92" t="s">
        <v>95</v>
      </c>
      <c r="E154" s="98">
        <v>45231</v>
      </c>
      <c r="F154" s="85">
        <v>1407870</v>
      </c>
      <c r="G154" s="98">
        <v>45231</v>
      </c>
      <c r="H154" s="32">
        <v>1407870</v>
      </c>
      <c r="I154" s="70">
        <f t="shared" si="5"/>
        <v>0</v>
      </c>
      <c r="J154" s="43" t="s">
        <v>35</v>
      </c>
    </row>
    <row r="155" spans="1:10">
      <c r="A155" s="49"/>
      <c r="B155" s="86" t="s">
        <v>262</v>
      </c>
      <c r="C155" s="101" t="s">
        <v>120</v>
      </c>
      <c r="D155" s="92" t="s">
        <v>59</v>
      </c>
      <c r="E155" s="98">
        <v>45231</v>
      </c>
      <c r="F155" s="85">
        <v>1407870</v>
      </c>
      <c r="G155" s="98">
        <v>45231</v>
      </c>
      <c r="H155" s="32">
        <v>1407870</v>
      </c>
      <c r="I155" s="70">
        <f t="shared" si="5"/>
        <v>0</v>
      </c>
      <c r="J155" s="43" t="s">
        <v>35</v>
      </c>
    </row>
    <row r="156" spans="1:10">
      <c r="A156" s="49"/>
      <c r="B156" s="34"/>
      <c r="C156" s="11"/>
      <c r="D156" s="5"/>
      <c r="E156" s="4"/>
      <c r="F156" s="13"/>
      <c r="G156" s="4"/>
      <c r="H156" s="32"/>
      <c r="I156" s="70"/>
      <c r="J156" s="43"/>
    </row>
    <row r="157" spans="1:10">
      <c r="A157" s="49"/>
      <c r="B157" s="86" t="s">
        <v>83</v>
      </c>
      <c r="C157" s="87" t="s">
        <v>19</v>
      </c>
      <c r="D157" s="89" t="s">
        <v>281</v>
      </c>
      <c r="E157" s="88">
        <v>45200</v>
      </c>
      <c r="F157" s="85">
        <v>771640.26</v>
      </c>
      <c r="G157" s="88">
        <v>45200</v>
      </c>
      <c r="H157" s="32">
        <v>771640.26</v>
      </c>
      <c r="I157" s="70">
        <f t="shared" si="5"/>
        <v>0</v>
      </c>
      <c r="J157" s="43" t="s">
        <v>35</v>
      </c>
    </row>
    <row r="158" spans="1:10">
      <c r="A158" s="49"/>
      <c r="B158" s="86" t="s">
        <v>83</v>
      </c>
      <c r="C158" s="87" t="s">
        <v>19</v>
      </c>
      <c r="D158" s="89" t="s">
        <v>282</v>
      </c>
      <c r="E158" s="88">
        <v>45200</v>
      </c>
      <c r="F158" s="85">
        <v>755095.54</v>
      </c>
      <c r="G158" s="88">
        <v>45200</v>
      </c>
      <c r="H158" s="32">
        <v>755095.54</v>
      </c>
      <c r="I158" s="70">
        <f t="shared" ref="I158:I163" si="6">+F158-H158</f>
        <v>0</v>
      </c>
      <c r="J158" s="43" t="s">
        <v>35</v>
      </c>
    </row>
    <row r="159" spans="1:10">
      <c r="A159" s="49"/>
      <c r="B159" s="86" t="s">
        <v>83</v>
      </c>
      <c r="C159" s="87" t="s">
        <v>19</v>
      </c>
      <c r="D159" s="89" t="s">
        <v>132</v>
      </c>
      <c r="E159" s="88">
        <v>45200</v>
      </c>
      <c r="F159" s="85">
        <v>2561841.62</v>
      </c>
      <c r="G159" s="88">
        <v>45200</v>
      </c>
      <c r="H159" s="32">
        <v>2561841.62</v>
      </c>
      <c r="I159" s="70">
        <f t="shared" si="6"/>
        <v>0</v>
      </c>
      <c r="J159" s="43" t="s">
        <v>35</v>
      </c>
    </row>
    <row r="160" spans="1:10">
      <c r="A160" s="49"/>
      <c r="B160" s="86" t="s">
        <v>83</v>
      </c>
      <c r="C160" s="87" t="s">
        <v>19</v>
      </c>
      <c r="D160" s="89" t="s">
        <v>133</v>
      </c>
      <c r="E160" s="88">
        <v>45200</v>
      </c>
      <c r="F160" s="85">
        <v>2561841.62</v>
      </c>
      <c r="G160" s="88">
        <v>45200</v>
      </c>
      <c r="H160" s="32">
        <v>2561841.62</v>
      </c>
      <c r="I160" s="70">
        <f t="shared" si="6"/>
        <v>0</v>
      </c>
      <c r="J160" s="43" t="s">
        <v>35</v>
      </c>
    </row>
    <row r="161" spans="1:10">
      <c r="A161" s="49"/>
      <c r="B161" s="86" t="s">
        <v>83</v>
      </c>
      <c r="C161" s="87" t="s">
        <v>19</v>
      </c>
      <c r="D161" s="89" t="s">
        <v>54</v>
      </c>
      <c r="E161" s="88">
        <v>45231</v>
      </c>
      <c r="F161" s="85">
        <v>2561841.62</v>
      </c>
      <c r="G161" s="88">
        <v>45200</v>
      </c>
      <c r="H161" s="32">
        <v>1244317.8</v>
      </c>
      <c r="I161" s="70">
        <f>+F161-H161</f>
        <v>1317523.82</v>
      </c>
      <c r="J161" s="43" t="s">
        <v>27</v>
      </c>
    </row>
    <row r="162" spans="1:10">
      <c r="A162" s="49"/>
      <c r="B162" s="6"/>
      <c r="C162" s="11"/>
      <c r="D162" s="8"/>
      <c r="E162" s="4"/>
      <c r="F162" s="13"/>
      <c r="G162" s="4"/>
      <c r="H162" s="32"/>
      <c r="I162" s="70"/>
      <c r="J162" s="43"/>
    </row>
    <row r="163" spans="1:10">
      <c r="A163" s="49"/>
      <c r="B163" s="86" t="s">
        <v>69</v>
      </c>
      <c r="C163" s="87" t="s">
        <v>19</v>
      </c>
      <c r="D163" s="89" t="s">
        <v>302</v>
      </c>
      <c r="E163" s="88">
        <v>45204</v>
      </c>
      <c r="F163" s="85">
        <v>1921950</v>
      </c>
      <c r="G163" s="88">
        <v>45204</v>
      </c>
      <c r="H163" s="85">
        <v>1921950</v>
      </c>
      <c r="I163" s="70">
        <f t="shared" si="6"/>
        <v>0</v>
      </c>
      <c r="J163" s="43" t="s">
        <v>35</v>
      </c>
    </row>
    <row r="164" spans="1:10">
      <c r="A164" s="49"/>
      <c r="B164" s="6"/>
      <c r="C164" s="11"/>
      <c r="D164" s="8"/>
      <c r="E164" s="4"/>
      <c r="F164" s="13"/>
      <c r="G164" s="4"/>
      <c r="H164" s="32"/>
      <c r="I164" s="70"/>
      <c r="J164" s="43"/>
    </row>
    <row r="165" spans="1:10">
      <c r="A165" s="49"/>
      <c r="B165" s="86" t="s">
        <v>164</v>
      </c>
      <c r="C165" s="87" t="s">
        <v>19</v>
      </c>
      <c r="D165" s="89" t="s">
        <v>58</v>
      </c>
      <c r="E165" s="88">
        <v>45200</v>
      </c>
      <c r="F165" s="32">
        <v>637363.89</v>
      </c>
      <c r="G165" s="88">
        <v>45200</v>
      </c>
      <c r="H165" s="32">
        <v>637363.89</v>
      </c>
      <c r="I165" s="70">
        <f t="shared" ref="I165:I170" si="7">+F165-H165</f>
        <v>0</v>
      </c>
      <c r="J165" s="43" t="s">
        <v>35</v>
      </c>
    </row>
    <row r="166" spans="1:10">
      <c r="A166" s="49"/>
      <c r="B166" s="86" t="s">
        <v>164</v>
      </c>
      <c r="C166" s="87" t="s">
        <v>19</v>
      </c>
      <c r="D166" s="89" t="s">
        <v>17</v>
      </c>
      <c r="E166" s="88">
        <v>45200</v>
      </c>
      <c r="F166" s="32">
        <v>300150</v>
      </c>
      <c r="G166" s="88">
        <v>45200</v>
      </c>
      <c r="H166" s="32">
        <v>300150</v>
      </c>
      <c r="I166" s="70">
        <f t="shared" si="7"/>
        <v>0</v>
      </c>
      <c r="J166" s="43" t="s">
        <v>35</v>
      </c>
    </row>
    <row r="167" spans="1:10">
      <c r="A167" s="49"/>
      <c r="B167" s="86" t="s">
        <v>164</v>
      </c>
      <c r="C167" s="87" t="s">
        <v>19</v>
      </c>
      <c r="D167" s="89" t="s">
        <v>18</v>
      </c>
      <c r="E167" s="88">
        <v>45200</v>
      </c>
      <c r="F167" s="32">
        <v>2222591.66</v>
      </c>
      <c r="G167" s="88">
        <v>45200</v>
      </c>
      <c r="H167" s="32">
        <v>2222591.66</v>
      </c>
      <c r="I167" s="70">
        <f t="shared" si="7"/>
        <v>0</v>
      </c>
      <c r="J167" s="43" t="s">
        <v>35</v>
      </c>
    </row>
    <row r="168" spans="1:10">
      <c r="A168" s="49"/>
      <c r="B168" s="86" t="s">
        <v>164</v>
      </c>
      <c r="C168" s="87" t="s">
        <v>19</v>
      </c>
      <c r="D168" s="89" t="s">
        <v>63</v>
      </c>
      <c r="E168" s="88">
        <v>45205</v>
      </c>
      <c r="F168" s="32">
        <v>2222591.66</v>
      </c>
      <c r="G168" s="88">
        <v>45205</v>
      </c>
      <c r="H168" s="32">
        <v>2222591.66</v>
      </c>
      <c r="I168" s="70">
        <f t="shared" si="7"/>
        <v>0</v>
      </c>
      <c r="J168" s="43" t="s">
        <v>35</v>
      </c>
    </row>
    <row r="169" spans="1:10">
      <c r="A169" s="49"/>
      <c r="B169" s="86" t="s">
        <v>164</v>
      </c>
      <c r="C169" s="87" t="s">
        <v>19</v>
      </c>
      <c r="D169" s="89" t="s">
        <v>55</v>
      </c>
      <c r="E169" s="88">
        <v>45231</v>
      </c>
      <c r="F169" s="32">
        <v>2222591.66</v>
      </c>
      <c r="G169" s="88">
        <v>45231</v>
      </c>
      <c r="H169" s="32">
        <v>2222591.66</v>
      </c>
      <c r="I169" s="70">
        <f t="shared" si="7"/>
        <v>0</v>
      </c>
      <c r="J169" s="43" t="s">
        <v>35</v>
      </c>
    </row>
    <row r="170" spans="1:10">
      <c r="A170" s="49"/>
      <c r="B170" s="86" t="s">
        <v>164</v>
      </c>
      <c r="C170" s="87" t="s">
        <v>19</v>
      </c>
      <c r="D170" s="89" t="s">
        <v>62</v>
      </c>
      <c r="E170" s="88">
        <v>45231</v>
      </c>
      <c r="F170" s="32">
        <v>2222591.66</v>
      </c>
      <c r="G170" s="88">
        <v>45231</v>
      </c>
      <c r="H170" s="32">
        <v>289447.96999999997</v>
      </c>
      <c r="I170" s="70">
        <f t="shared" si="7"/>
        <v>1933143.6900000002</v>
      </c>
      <c r="J170" s="43" t="s">
        <v>148</v>
      </c>
    </row>
    <row r="171" spans="1:10" s="80" customFormat="1">
      <c r="A171" s="49"/>
      <c r="B171" s="6"/>
      <c r="C171" s="11"/>
      <c r="D171" s="5"/>
      <c r="E171" s="4"/>
      <c r="F171" s="13"/>
      <c r="G171" s="4"/>
      <c r="H171" s="32"/>
      <c r="I171" s="70"/>
      <c r="J171" s="43"/>
    </row>
    <row r="172" spans="1:10">
      <c r="A172" s="49"/>
      <c r="B172" s="86" t="s">
        <v>308</v>
      </c>
      <c r="C172" s="101" t="s">
        <v>120</v>
      </c>
      <c r="D172" s="92" t="s">
        <v>68</v>
      </c>
      <c r="E172" s="98">
        <v>45200</v>
      </c>
      <c r="F172" s="85">
        <v>3012098.2</v>
      </c>
      <c r="G172" s="98">
        <v>45200</v>
      </c>
      <c r="H172" s="32">
        <v>3012098.2</v>
      </c>
      <c r="I172" s="70">
        <f>+F172-H172</f>
        <v>0</v>
      </c>
      <c r="J172" s="43" t="s">
        <v>35</v>
      </c>
    </row>
    <row r="173" spans="1:10" s="80" customFormat="1">
      <c r="A173" s="49"/>
      <c r="B173" s="86" t="s">
        <v>308</v>
      </c>
      <c r="C173" s="101" t="s">
        <v>120</v>
      </c>
      <c r="D173" s="92" t="s">
        <v>48</v>
      </c>
      <c r="E173" s="98">
        <v>45200</v>
      </c>
      <c r="F173" s="85">
        <v>3115963.66</v>
      </c>
      <c r="G173" s="98">
        <v>45200</v>
      </c>
      <c r="H173" s="32">
        <v>3115963.66</v>
      </c>
      <c r="I173" s="70">
        <f>+F173-H173</f>
        <v>0</v>
      </c>
      <c r="J173" s="43" t="s">
        <v>35</v>
      </c>
    </row>
    <row r="174" spans="1:10" s="80" customFormat="1">
      <c r="A174" s="49"/>
      <c r="B174" s="86" t="s">
        <v>308</v>
      </c>
      <c r="C174" s="101" t="s">
        <v>120</v>
      </c>
      <c r="D174" s="92" t="s">
        <v>49</v>
      </c>
      <c r="E174" s="98">
        <v>45208</v>
      </c>
      <c r="F174" s="85">
        <v>3115963.66</v>
      </c>
      <c r="G174" s="98">
        <v>45208</v>
      </c>
      <c r="H174" s="32">
        <v>1766674.99</v>
      </c>
      <c r="I174" s="70">
        <f>+F174-H174</f>
        <v>1349288.6700000002</v>
      </c>
      <c r="J174" s="43" t="s">
        <v>27</v>
      </c>
    </row>
    <row r="175" spans="1:10" s="80" customFormat="1">
      <c r="A175" s="49"/>
      <c r="B175" s="6"/>
      <c r="C175" s="11"/>
      <c r="D175" s="8"/>
      <c r="E175" s="4"/>
      <c r="F175" s="32"/>
      <c r="G175" s="4"/>
      <c r="H175" s="32"/>
      <c r="I175" s="70"/>
      <c r="J175" s="43"/>
    </row>
    <row r="176" spans="1:10" s="80" customFormat="1">
      <c r="A176" s="49"/>
      <c r="B176" s="6" t="s">
        <v>316</v>
      </c>
      <c r="C176" s="101" t="s">
        <v>120</v>
      </c>
      <c r="D176" s="8" t="s">
        <v>317</v>
      </c>
      <c r="E176" s="4">
        <v>45231</v>
      </c>
      <c r="F176" s="38">
        <v>750375</v>
      </c>
      <c r="G176" s="4">
        <v>45231</v>
      </c>
      <c r="H176" s="38">
        <v>342236.84</v>
      </c>
      <c r="I176" s="70">
        <f>+F176-H176</f>
        <v>408138.16</v>
      </c>
      <c r="J176" s="43" t="s">
        <v>27</v>
      </c>
    </row>
    <row r="177" spans="1:10" s="80" customFormat="1">
      <c r="A177" s="49"/>
      <c r="B177" s="6" t="s">
        <v>316</v>
      </c>
      <c r="C177" s="101" t="s">
        <v>120</v>
      </c>
      <c r="D177" s="8" t="s">
        <v>318</v>
      </c>
      <c r="E177" s="4">
        <v>45231</v>
      </c>
      <c r="F177" s="38">
        <v>776250</v>
      </c>
      <c r="G177" s="4">
        <v>45231</v>
      </c>
      <c r="H177" s="38">
        <v>776250</v>
      </c>
      <c r="I177" s="70">
        <f>+F177-H177</f>
        <v>0</v>
      </c>
      <c r="J177" s="43" t="s">
        <v>35</v>
      </c>
    </row>
    <row r="178" spans="1:10" s="80" customFormat="1">
      <c r="A178" s="49"/>
      <c r="B178" s="6" t="s">
        <v>316</v>
      </c>
      <c r="C178" s="101" t="s">
        <v>120</v>
      </c>
      <c r="D178" s="8" t="s">
        <v>319</v>
      </c>
      <c r="E178" s="4">
        <v>45231</v>
      </c>
      <c r="F178" s="38">
        <v>776250</v>
      </c>
      <c r="G178" s="4">
        <v>45231</v>
      </c>
      <c r="H178" s="38">
        <v>776250</v>
      </c>
      <c r="I178" s="70">
        <f>+F178-H178</f>
        <v>0</v>
      </c>
      <c r="J178" s="43" t="s">
        <v>35</v>
      </c>
    </row>
    <row r="179" spans="1:10">
      <c r="A179" s="49"/>
      <c r="B179" s="6"/>
      <c r="C179" s="11"/>
      <c r="D179" s="8"/>
      <c r="E179" s="4"/>
      <c r="F179" s="38"/>
      <c r="G179" s="4"/>
      <c r="H179" s="79"/>
      <c r="I179" s="81"/>
      <c r="J179" s="43"/>
    </row>
    <row r="180" spans="1:10">
      <c r="A180" s="49"/>
      <c r="B180" s="86" t="s">
        <v>139</v>
      </c>
      <c r="C180" s="87" t="s">
        <v>19</v>
      </c>
      <c r="D180" s="99" t="s">
        <v>101</v>
      </c>
      <c r="E180" s="97">
        <v>45200</v>
      </c>
      <c r="F180" s="85">
        <v>269100</v>
      </c>
      <c r="G180" s="97">
        <v>45200</v>
      </c>
      <c r="H180" s="32">
        <v>269100</v>
      </c>
      <c r="I180" s="70">
        <f>+F180-H180</f>
        <v>0</v>
      </c>
      <c r="J180" s="43" t="s">
        <v>35</v>
      </c>
    </row>
    <row r="181" spans="1:10">
      <c r="A181" s="49"/>
      <c r="B181" s="86" t="s">
        <v>139</v>
      </c>
      <c r="C181" s="87" t="s">
        <v>19</v>
      </c>
      <c r="D181" s="99" t="s">
        <v>126</v>
      </c>
      <c r="E181" s="97">
        <v>45200</v>
      </c>
      <c r="F181" s="85">
        <v>698666.68</v>
      </c>
      <c r="G181" s="97">
        <v>45200</v>
      </c>
      <c r="H181" s="32">
        <v>698666.68</v>
      </c>
      <c r="I181" s="70">
        <f>+F181-H181</f>
        <v>0</v>
      </c>
      <c r="J181" s="43" t="s">
        <v>35</v>
      </c>
    </row>
    <row r="182" spans="1:10" s="80" customFormat="1">
      <c r="A182" s="49"/>
      <c r="B182" s="86" t="s">
        <v>139</v>
      </c>
      <c r="C182" s="87" t="s">
        <v>19</v>
      </c>
      <c r="D182" s="99" t="s">
        <v>86</v>
      </c>
      <c r="E182" s="97">
        <v>45200</v>
      </c>
      <c r="F182" s="85">
        <v>648555.54</v>
      </c>
      <c r="G182" s="97">
        <v>45200</v>
      </c>
      <c r="H182" s="85">
        <v>648555.54</v>
      </c>
      <c r="I182" s="70">
        <f>+F182-H182</f>
        <v>0</v>
      </c>
      <c r="J182" s="43" t="s">
        <v>35</v>
      </c>
    </row>
    <row r="183" spans="1:10" s="80" customFormat="1">
      <c r="A183" s="49"/>
      <c r="B183" s="86" t="s">
        <v>139</v>
      </c>
      <c r="C183" s="87" t="s">
        <v>19</v>
      </c>
      <c r="D183" s="99" t="s">
        <v>102</v>
      </c>
      <c r="E183" s="97">
        <v>45200</v>
      </c>
      <c r="F183" s="85">
        <v>2805500.02</v>
      </c>
      <c r="G183" s="97">
        <v>45200</v>
      </c>
      <c r="H183" s="32">
        <v>2805500.02</v>
      </c>
      <c r="I183" s="70">
        <f>+F183-H183</f>
        <v>0</v>
      </c>
      <c r="J183" s="43" t="s">
        <v>35</v>
      </c>
    </row>
    <row r="184" spans="1:10" s="80" customFormat="1">
      <c r="A184" s="49"/>
      <c r="B184" s="86" t="s">
        <v>139</v>
      </c>
      <c r="C184" s="87" t="s">
        <v>19</v>
      </c>
      <c r="D184" s="99" t="s">
        <v>306</v>
      </c>
      <c r="E184" s="97">
        <v>45204</v>
      </c>
      <c r="F184" s="85">
        <v>2805500.02</v>
      </c>
      <c r="G184" s="97">
        <v>45204</v>
      </c>
      <c r="H184" s="32">
        <v>315019.87</v>
      </c>
      <c r="I184" s="70">
        <f>+F184-H184</f>
        <v>2490480.15</v>
      </c>
      <c r="J184" s="43" t="s">
        <v>27</v>
      </c>
    </row>
    <row r="185" spans="1:10" s="80" customFormat="1">
      <c r="A185" s="49"/>
      <c r="B185" s="34"/>
      <c r="C185" s="11"/>
      <c r="D185" s="8"/>
      <c r="E185" s="4"/>
      <c r="F185" s="13"/>
      <c r="G185" s="4"/>
      <c r="H185" s="32"/>
      <c r="I185" s="70"/>
      <c r="J185" s="43"/>
    </row>
    <row r="186" spans="1:10" s="80" customFormat="1">
      <c r="A186" s="49"/>
      <c r="B186" s="86" t="s">
        <v>82</v>
      </c>
      <c r="C186" s="87" t="s">
        <v>19</v>
      </c>
      <c r="D186" s="90" t="s">
        <v>103</v>
      </c>
      <c r="E186" s="4">
        <v>45231</v>
      </c>
      <c r="F186" s="13">
        <v>708888.87</v>
      </c>
      <c r="G186" s="4">
        <v>45231</v>
      </c>
      <c r="H186" s="13">
        <v>708888.87</v>
      </c>
      <c r="I186" s="70">
        <f t="shared" ref="I186:I191" si="8">+F186-H186</f>
        <v>0</v>
      </c>
      <c r="J186" s="43" t="s">
        <v>35</v>
      </c>
    </row>
    <row r="187" spans="1:10" s="80" customFormat="1">
      <c r="A187" s="49"/>
      <c r="B187" s="86" t="s">
        <v>82</v>
      </c>
      <c r="C187" s="87" t="s">
        <v>19</v>
      </c>
      <c r="D187" s="90" t="s">
        <v>92</v>
      </c>
      <c r="E187" s="88">
        <v>45200</v>
      </c>
      <c r="F187" s="85">
        <v>189144.48</v>
      </c>
      <c r="G187" s="88">
        <v>45200</v>
      </c>
      <c r="H187" s="32">
        <v>189144.48</v>
      </c>
      <c r="I187" s="70">
        <f t="shared" si="8"/>
        <v>0</v>
      </c>
      <c r="J187" s="43" t="s">
        <v>35</v>
      </c>
    </row>
    <row r="188" spans="1:10" s="80" customFormat="1">
      <c r="A188" s="49"/>
      <c r="B188" s="86" t="s">
        <v>82</v>
      </c>
      <c r="C188" s="87" t="s">
        <v>19</v>
      </c>
      <c r="D188" s="90" t="s">
        <v>280</v>
      </c>
      <c r="E188" s="88">
        <v>45200</v>
      </c>
      <c r="F188" s="85">
        <v>1671649.9</v>
      </c>
      <c r="G188" s="88">
        <v>45200</v>
      </c>
      <c r="H188" s="32">
        <v>1671649.9</v>
      </c>
      <c r="I188" s="70">
        <f t="shared" si="8"/>
        <v>0</v>
      </c>
      <c r="J188" s="43" t="s">
        <v>35</v>
      </c>
    </row>
    <row r="189" spans="1:10" s="80" customFormat="1">
      <c r="A189" s="49"/>
      <c r="B189" s="86" t="s">
        <v>82</v>
      </c>
      <c r="C189" s="87" t="s">
        <v>19</v>
      </c>
      <c r="D189" s="90" t="s">
        <v>93</v>
      </c>
      <c r="E189" s="88">
        <v>45200</v>
      </c>
      <c r="F189" s="85">
        <v>2438583.33</v>
      </c>
      <c r="G189" s="88">
        <v>45200</v>
      </c>
      <c r="H189" s="32">
        <v>2438583.33</v>
      </c>
      <c r="I189" s="70">
        <f t="shared" si="8"/>
        <v>0</v>
      </c>
      <c r="J189" s="43" t="s">
        <v>35</v>
      </c>
    </row>
    <row r="190" spans="1:10" s="80" customFormat="1">
      <c r="A190" s="49"/>
      <c r="B190" s="86" t="s">
        <v>82</v>
      </c>
      <c r="C190" s="87" t="s">
        <v>19</v>
      </c>
      <c r="D190" s="90" t="s">
        <v>152</v>
      </c>
      <c r="E190" s="88">
        <v>45200</v>
      </c>
      <c r="F190" s="85">
        <v>2438583.33</v>
      </c>
      <c r="G190" s="88">
        <v>45200</v>
      </c>
      <c r="H190" s="32">
        <v>2438583.33</v>
      </c>
      <c r="I190" s="70">
        <f t="shared" si="8"/>
        <v>0</v>
      </c>
      <c r="J190" s="43" t="s">
        <v>35</v>
      </c>
    </row>
    <row r="191" spans="1:10" s="80" customFormat="1">
      <c r="A191" s="49"/>
      <c r="B191" s="86" t="s">
        <v>82</v>
      </c>
      <c r="C191" s="87" t="s">
        <v>19</v>
      </c>
      <c r="D191" s="90" t="s">
        <v>146</v>
      </c>
      <c r="E191" s="4">
        <v>45231</v>
      </c>
      <c r="F191" s="85">
        <v>2438583.33</v>
      </c>
      <c r="G191" s="4">
        <v>45231</v>
      </c>
      <c r="H191" s="32">
        <v>447886.93</v>
      </c>
      <c r="I191" s="70">
        <f t="shared" si="8"/>
        <v>1990696.4000000001</v>
      </c>
      <c r="J191" s="43" t="s">
        <v>27</v>
      </c>
    </row>
    <row r="192" spans="1:10" s="80" customFormat="1">
      <c r="A192" s="49"/>
      <c r="B192" s="6"/>
      <c r="C192" s="2"/>
      <c r="D192" s="8"/>
      <c r="E192" s="4"/>
      <c r="F192" s="13"/>
      <c r="G192" s="4"/>
      <c r="H192" s="32"/>
      <c r="I192" s="70"/>
      <c r="J192" s="43"/>
    </row>
    <row r="193" spans="1:10" s="80" customFormat="1">
      <c r="A193" s="49"/>
      <c r="B193" s="6" t="s">
        <v>333</v>
      </c>
      <c r="C193" s="2" t="s">
        <v>8</v>
      </c>
      <c r="D193" s="8" t="s">
        <v>123</v>
      </c>
      <c r="E193" s="4" t="s">
        <v>184</v>
      </c>
      <c r="F193" s="13">
        <v>566000</v>
      </c>
      <c r="G193" s="4" t="s">
        <v>184</v>
      </c>
      <c r="H193" s="13">
        <v>566000</v>
      </c>
      <c r="I193" s="70">
        <f>+F193-H193</f>
        <v>0</v>
      </c>
      <c r="J193" s="43" t="s">
        <v>35</v>
      </c>
    </row>
    <row r="194" spans="1:10" s="80" customFormat="1">
      <c r="A194" s="49"/>
      <c r="B194" s="6"/>
      <c r="C194" s="2"/>
      <c r="D194" s="8"/>
      <c r="E194" s="4"/>
      <c r="F194" s="13"/>
      <c r="G194" s="4"/>
      <c r="H194" s="32"/>
      <c r="I194" s="70"/>
      <c r="J194" s="43"/>
    </row>
    <row r="195" spans="1:10" s="80" customFormat="1">
      <c r="A195" s="49"/>
      <c r="B195" s="108" t="s">
        <v>332</v>
      </c>
      <c r="C195" s="2" t="s">
        <v>8</v>
      </c>
      <c r="D195" s="8" t="s">
        <v>56</v>
      </c>
      <c r="E195" s="4">
        <v>45051</v>
      </c>
      <c r="F195" s="38">
        <v>487395.6</v>
      </c>
      <c r="G195" s="4">
        <v>45051</v>
      </c>
      <c r="H195" s="38">
        <v>487395.6</v>
      </c>
      <c r="I195" s="70">
        <f>+F195-H195</f>
        <v>0</v>
      </c>
      <c r="J195" s="43" t="s">
        <v>35</v>
      </c>
    </row>
    <row r="196" spans="1:10" s="80" customFormat="1">
      <c r="A196" s="49"/>
      <c r="B196" s="6"/>
      <c r="C196" s="11"/>
      <c r="D196" s="67"/>
      <c r="E196" s="61"/>
      <c r="F196" s="13"/>
      <c r="G196" s="61"/>
      <c r="H196" s="32"/>
      <c r="I196" s="70"/>
      <c r="J196" s="43"/>
    </row>
    <row r="197" spans="1:10" s="80" customFormat="1">
      <c r="A197" s="49"/>
      <c r="B197" s="6" t="s">
        <v>328</v>
      </c>
      <c r="C197" s="11" t="s">
        <v>342</v>
      </c>
      <c r="D197" s="8" t="s">
        <v>38</v>
      </c>
      <c r="E197" s="4">
        <v>45055</v>
      </c>
      <c r="F197" s="38">
        <v>204612</v>
      </c>
      <c r="G197" s="4">
        <v>45055</v>
      </c>
      <c r="H197" s="38">
        <v>204612</v>
      </c>
      <c r="I197" s="70">
        <f>+F197-H197</f>
        <v>0</v>
      </c>
      <c r="J197" s="43" t="s">
        <v>35</v>
      </c>
    </row>
    <row r="198" spans="1:10" s="80" customFormat="1">
      <c r="A198" s="49"/>
      <c r="B198" s="34"/>
      <c r="C198" s="11"/>
      <c r="D198" s="67"/>
      <c r="E198" s="61"/>
      <c r="F198" s="13"/>
      <c r="G198" s="61"/>
      <c r="H198" s="32"/>
      <c r="I198" s="70"/>
      <c r="J198" s="43"/>
    </row>
    <row r="199" spans="1:10" s="80" customFormat="1">
      <c r="A199" s="49"/>
      <c r="B199" s="34" t="s">
        <v>330</v>
      </c>
      <c r="C199" s="11" t="s">
        <v>4</v>
      </c>
      <c r="D199" s="67" t="s">
        <v>193</v>
      </c>
      <c r="E199" s="61">
        <v>45047</v>
      </c>
      <c r="F199" s="13">
        <v>2546440</v>
      </c>
      <c r="G199" s="61">
        <v>45047</v>
      </c>
      <c r="H199" s="13">
        <v>2546440</v>
      </c>
      <c r="I199" s="70">
        <f>+F199-H199</f>
        <v>0</v>
      </c>
      <c r="J199" s="43" t="s">
        <v>35</v>
      </c>
    </row>
    <row r="200" spans="1:10" s="80" customFormat="1">
      <c r="A200" s="49"/>
      <c r="B200" s="34"/>
      <c r="C200" s="11"/>
      <c r="D200" s="67"/>
      <c r="E200" s="61"/>
      <c r="F200" s="13"/>
      <c r="G200" s="61"/>
      <c r="H200" s="32"/>
      <c r="I200" s="70"/>
      <c r="J200" s="43"/>
    </row>
    <row r="201" spans="1:10" s="80" customFormat="1">
      <c r="A201" s="49"/>
      <c r="B201" s="34" t="s">
        <v>329</v>
      </c>
      <c r="C201" s="11" t="s">
        <v>4</v>
      </c>
      <c r="D201" s="67" t="s">
        <v>40</v>
      </c>
      <c r="E201" s="61">
        <v>45139</v>
      </c>
      <c r="F201" s="13">
        <v>2622482.56</v>
      </c>
      <c r="G201" s="61">
        <v>45139</v>
      </c>
      <c r="H201" s="13">
        <v>2622482.56</v>
      </c>
      <c r="I201" s="70">
        <f>+F201-H201</f>
        <v>0</v>
      </c>
      <c r="J201" s="43" t="s">
        <v>35</v>
      </c>
    </row>
    <row r="202" spans="1:10" s="80" customFormat="1">
      <c r="A202" s="49"/>
      <c r="B202" s="34" t="s">
        <v>329</v>
      </c>
      <c r="C202" s="11" t="s">
        <v>4</v>
      </c>
      <c r="D202" s="67" t="s">
        <v>112</v>
      </c>
      <c r="E202" s="4">
        <v>45051</v>
      </c>
      <c r="F202" s="38">
        <v>2805517.44</v>
      </c>
      <c r="G202" s="4">
        <v>45051</v>
      </c>
      <c r="H202" s="38">
        <v>2805517.44</v>
      </c>
      <c r="I202" s="70">
        <f>+F202-H202</f>
        <v>0</v>
      </c>
      <c r="J202" s="43" t="s">
        <v>35</v>
      </c>
    </row>
    <row r="203" spans="1:10" s="80" customFormat="1">
      <c r="A203" s="49"/>
      <c r="B203" s="6"/>
      <c r="C203" s="11"/>
      <c r="D203" s="8"/>
      <c r="E203" s="4"/>
      <c r="F203" s="13"/>
      <c r="G203" s="4"/>
      <c r="H203" s="32"/>
      <c r="I203" s="70"/>
      <c r="J203" s="43"/>
    </row>
    <row r="204" spans="1:10" s="80" customFormat="1">
      <c r="A204" s="49"/>
      <c r="B204" s="6" t="s">
        <v>326</v>
      </c>
      <c r="C204" s="11" t="s">
        <v>2</v>
      </c>
      <c r="D204" s="8" t="s">
        <v>143</v>
      </c>
      <c r="E204" s="4">
        <v>45108</v>
      </c>
      <c r="F204" s="13">
        <v>47200</v>
      </c>
      <c r="G204" s="4">
        <v>45108</v>
      </c>
      <c r="H204" s="13">
        <v>47200</v>
      </c>
      <c r="I204" s="70">
        <f>+F204-H204</f>
        <v>0</v>
      </c>
      <c r="J204" s="43" t="s">
        <v>35</v>
      </c>
    </row>
    <row r="205" spans="1:10" s="80" customFormat="1">
      <c r="A205" s="49"/>
      <c r="B205" s="6"/>
      <c r="C205" s="11"/>
      <c r="D205" s="8"/>
      <c r="E205" s="4"/>
      <c r="F205" s="13"/>
      <c r="G205" s="4"/>
      <c r="H205" s="13"/>
      <c r="I205" s="70"/>
      <c r="J205" s="43"/>
    </row>
    <row r="206" spans="1:10" s="80" customFormat="1">
      <c r="A206" s="49"/>
      <c r="B206" s="34" t="s">
        <v>186</v>
      </c>
      <c r="C206" s="87" t="s">
        <v>8</v>
      </c>
      <c r="D206" s="89" t="s">
        <v>187</v>
      </c>
      <c r="E206" s="88">
        <v>45047</v>
      </c>
      <c r="F206" s="85">
        <v>5000000</v>
      </c>
      <c r="G206" s="88">
        <v>45047</v>
      </c>
      <c r="H206" s="85">
        <v>5000000</v>
      </c>
      <c r="I206" s="70">
        <f>+F206-H206</f>
        <v>0</v>
      </c>
      <c r="J206" s="43" t="s">
        <v>35</v>
      </c>
    </row>
    <row r="207" spans="1:10" s="80" customFormat="1">
      <c r="A207" s="49"/>
      <c r="B207" s="6"/>
      <c r="C207" s="11"/>
      <c r="D207" s="8"/>
      <c r="E207" s="4"/>
      <c r="F207" s="13"/>
      <c r="G207" s="4"/>
      <c r="H207" s="32"/>
      <c r="I207" s="70"/>
      <c r="J207" s="43"/>
    </row>
    <row r="208" spans="1:10" s="80" customFormat="1">
      <c r="A208" s="49"/>
      <c r="B208" s="6" t="s">
        <v>335</v>
      </c>
      <c r="C208" s="11" t="s">
        <v>6</v>
      </c>
      <c r="D208" s="8" t="s">
        <v>114</v>
      </c>
      <c r="E208" s="4" t="s">
        <v>227</v>
      </c>
      <c r="F208" s="13">
        <v>886400</v>
      </c>
      <c r="G208" s="4" t="s">
        <v>227</v>
      </c>
      <c r="H208" s="13">
        <v>886400</v>
      </c>
      <c r="I208" s="70">
        <f>+F208-H208</f>
        <v>0</v>
      </c>
      <c r="J208" s="43" t="s">
        <v>35</v>
      </c>
    </row>
    <row r="209" spans="1:10" s="80" customFormat="1">
      <c r="A209" s="49"/>
      <c r="B209" s="6" t="s">
        <v>335</v>
      </c>
      <c r="C209" s="11" t="s">
        <v>6</v>
      </c>
      <c r="D209" s="8" t="s">
        <v>230</v>
      </c>
      <c r="E209" s="61" t="s">
        <v>229</v>
      </c>
      <c r="F209" s="13">
        <v>886400</v>
      </c>
      <c r="G209" s="61" t="s">
        <v>229</v>
      </c>
      <c r="H209" s="13">
        <v>886400</v>
      </c>
      <c r="I209" s="70">
        <f>+F209-H209</f>
        <v>0</v>
      </c>
      <c r="J209" s="43" t="s">
        <v>35</v>
      </c>
    </row>
    <row r="210" spans="1:10" s="80" customFormat="1">
      <c r="A210" s="49"/>
      <c r="B210" s="6"/>
      <c r="C210" s="11"/>
      <c r="D210" s="8"/>
      <c r="E210" s="4"/>
      <c r="F210" s="32"/>
      <c r="G210" s="4"/>
      <c r="H210" s="32"/>
      <c r="I210" s="70"/>
      <c r="J210" s="43"/>
    </row>
    <row r="211" spans="1:10" s="80" customFormat="1">
      <c r="A211" s="49"/>
      <c r="B211" s="39" t="s">
        <v>336</v>
      </c>
      <c r="C211" s="11" t="s">
        <v>6</v>
      </c>
      <c r="D211" s="64" t="s">
        <v>232</v>
      </c>
      <c r="E211" s="61" t="s">
        <v>231</v>
      </c>
      <c r="F211" s="38">
        <v>886400</v>
      </c>
      <c r="G211" s="61" t="s">
        <v>231</v>
      </c>
      <c r="H211" s="38">
        <v>886400</v>
      </c>
      <c r="I211" s="70">
        <f>+F211-H211</f>
        <v>0</v>
      </c>
      <c r="J211" s="43" t="s">
        <v>35</v>
      </c>
    </row>
    <row r="212" spans="1:10" s="80" customFormat="1">
      <c r="A212" s="49"/>
      <c r="B212" s="34" t="s">
        <v>336</v>
      </c>
      <c r="C212" s="11" t="s">
        <v>6</v>
      </c>
      <c r="D212" s="64" t="s">
        <v>223</v>
      </c>
      <c r="E212" s="4" t="s">
        <v>224</v>
      </c>
      <c r="F212" s="32">
        <v>221600</v>
      </c>
      <c r="G212" s="4" t="s">
        <v>224</v>
      </c>
      <c r="H212" s="32">
        <v>221600</v>
      </c>
      <c r="I212" s="70">
        <f>+F212-H212</f>
        <v>0</v>
      </c>
      <c r="J212" s="43" t="s">
        <v>35</v>
      </c>
    </row>
    <row r="213" spans="1:10" s="80" customFormat="1">
      <c r="A213" s="49"/>
      <c r="B213" s="34" t="s">
        <v>336</v>
      </c>
      <c r="C213" s="11" t="s">
        <v>6</v>
      </c>
      <c r="D213" s="64" t="s">
        <v>234</v>
      </c>
      <c r="E213" s="4" t="s">
        <v>224</v>
      </c>
      <c r="F213" s="13">
        <v>664800</v>
      </c>
      <c r="G213" s="4" t="s">
        <v>224</v>
      </c>
      <c r="H213" s="13">
        <v>664800</v>
      </c>
      <c r="I213" s="70">
        <f>+F213-H213</f>
        <v>0</v>
      </c>
      <c r="J213" s="43" t="s">
        <v>35</v>
      </c>
    </row>
    <row r="214" spans="1:10" s="80" customFormat="1">
      <c r="A214" s="49"/>
      <c r="B214" s="6" t="s">
        <v>336</v>
      </c>
      <c r="C214" s="11" t="s">
        <v>6</v>
      </c>
      <c r="D214" s="64" t="s">
        <v>67</v>
      </c>
      <c r="E214" s="4">
        <v>45173</v>
      </c>
      <c r="F214" s="13">
        <v>598320</v>
      </c>
      <c r="G214" s="4">
        <v>45173</v>
      </c>
      <c r="H214" s="13">
        <v>598320</v>
      </c>
      <c r="I214" s="70">
        <f>+F214-H214</f>
        <v>0</v>
      </c>
      <c r="J214" s="43" t="s">
        <v>35</v>
      </c>
    </row>
    <row r="215" spans="1:10" s="80" customFormat="1">
      <c r="A215" s="49"/>
      <c r="B215" s="6"/>
      <c r="C215" s="11"/>
      <c r="D215" s="8"/>
      <c r="E215" s="4"/>
      <c r="F215" s="13"/>
      <c r="G215" s="4"/>
      <c r="H215" s="32"/>
      <c r="I215" s="70"/>
      <c r="J215" s="43"/>
    </row>
    <row r="216" spans="1:10" s="80" customFormat="1">
      <c r="A216" s="49"/>
      <c r="B216" s="6" t="s">
        <v>327</v>
      </c>
      <c r="C216" s="11" t="s">
        <v>19</v>
      </c>
      <c r="D216" s="8" t="s">
        <v>58</v>
      </c>
      <c r="E216" s="4">
        <v>45170</v>
      </c>
      <c r="F216" s="13">
        <v>102333.33</v>
      </c>
      <c r="G216" s="4">
        <v>45170</v>
      </c>
      <c r="H216" s="13">
        <v>102333.33</v>
      </c>
      <c r="I216" s="70">
        <f>+F216-H216</f>
        <v>0</v>
      </c>
      <c r="J216" s="43" t="s">
        <v>35</v>
      </c>
    </row>
    <row r="217" spans="1:10" s="80" customFormat="1">
      <c r="A217" s="49"/>
      <c r="B217" s="6" t="s">
        <v>327</v>
      </c>
      <c r="C217" s="11" t="s">
        <v>19</v>
      </c>
      <c r="D217" s="8" t="s">
        <v>18</v>
      </c>
      <c r="E217" s="4">
        <v>45170</v>
      </c>
      <c r="F217" s="13">
        <v>1023333.33</v>
      </c>
      <c r="G217" s="4">
        <v>45170</v>
      </c>
      <c r="H217" s="13">
        <v>1023333.33</v>
      </c>
      <c r="I217" s="70">
        <f>+F217-H217</f>
        <v>0</v>
      </c>
      <c r="J217" s="43" t="s">
        <v>35</v>
      </c>
    </row>
    <row r="218" spans="1:10" s="80" customFormat="1">
      <c r="A218" s="49"/>
      <c r="B218" s="6" t="s">
        <v>327</v>
      </c>
      <c r="C218" s="11" t="s">
        <v>19</v>
      </c>
      <c r="D218" s="8" t="s">
        <v>70</v>
      </c>
      <c r="E218" s="4">
        <v>45170</v>
      </c>
      <c r="F218" s="13">
        <v>567605.52</v>
      </c>
      <c r="G218" s="4">
        <v>45170</v>
      </c>
      <c r="H218" s="13">
        <v>567605.52</v>
      </c>
      <c r="I218" s="70">
        <f>+F218-H218</f>
        <v>0</v>
      </c>
      <c r="J218" s="43" t="s">
        <v>35</v>
      </c>
    </row>
    <row r="219" spans="1:10" s="80" customFormat="1">
      <c r="A219" s="49"/>
      <c r="B219" s="6"/>
      <c r="C219" s="11"/>
      <c r="D219" s="8"/>
      <c r="E219" s="4"/>
      <c r="F219" s="13"/>
      <c r="G219" s="4"/>
      <c r="H219" s="32"/>
      <c r="I219" s="70"/>
      <c r="J219" s="43"/>
    </row>
    <row r="220" spans="1:10" s="80" customFormat="1">
      <c r="A220" s="49"/>
      <c r="B220" s="6" t="s">
        <v>339</v>
      </c>
      <c r="C220" s="87" t="s">
        <v>8</v>
      </c>
      <c r="D220" s="8" t="s">
        <v>90</v>
      </c>
      <c r="E220" s="4">
        <v>45170</v>
      </c>
      <c r="F220" s="38">
        <v>32500000</v>
      </c>
      <c r="G220" s="4">
        <v>45170</v>
      </c>
      <c r="H220" s="38">
        <v>16250000</v>
      </c>
      <c r="I220" s="70">
        <f>+F220-H220</f>
        <v>16250000</v>
      </c>
      <c r="J220" s="43" t="s">
        <v>27</v>
      </c>
    </row>
    <row r="221" spans="1:10" s="80" customFormat="1">
      <c r="A221" s="49"/>
      <c r="B221" s="6"/>
      <c r="C221" s="11"/>
      <c r="D221" s="8"/>
      <c r="E221" s="4"/>
      <c r="F221" s="13"/>
      <c r="G221" s="4"/>
      <c r="H221" s="32"/>
      <c r="I221" s="70"/>
      <c r="J221" s="43"/>
    </row>
    <row r="222" spans="1:10" s="80" customFormat="1">
      <c r="A222" s="49"/>
      <c r="B222" s="6" t="s">
        <v>338</v>
      </c>
      <c r="C222" s="87" t="s">
        <v>8</v>
      </c>
      <c r="D222" s="8" t="s">
        <v>276</v>
      </c>
      <c r="E222" s="4" t="s">
        <v>275</v>
      </c>
      <c r="F222" s="32">
        <v>22748700</v>
      </c>
      <c r="G222" s="4" t="s">
        <v>275</v>
      </c>
      <c r="H222" s="32">
        <v>11000000</v>
      </c>
      <c r="I222" s="70">
        <f>+F222-H222</f>
        <v>11748700</v>
      </c>
      <c r="J222" s="43" t="s">
        <v>27</v>
      </c>
    </row>
    <row r="223" spans="1:10" s="80" customFormat="1">
      <c r="A223" s="49"/>
      <c r="B223" s="6"/>
      <c r="C223" s="11"/>
      <c r="D223" s="9"/>
      <c r="E223" s="4"/>
      <c r="F223" s="30"/>
      <c r="G223" s="4"/>
      <c r="H223" s="32"/>
      <c r="I223" s="70"/>
      <c r="J223" s="43"/>
    </row>
    <row r="224" spans="1:10" s="80" customFormat="1">
      <c r="A224" s="49"/>
      <c r="B224" s="6" t="s">
        <v>341</v>
      </c>
      <c r="C224" s="87" t="s">
        <v>8</v>
      </c>
      <c r="D224" s="8" t="s">
        <v>304</v>
      </c>
      <c r="E224" s="4">
        <v>45200</v>
      </c>
      <c r="F224" s="13">
        <v>26000000</v>
      </c>
      <c r="G224" s="4">
        <v>45200</v>
      </c>
      <c r="H224" s="32">
        <v>20000000</v>
      </c>
      <c r="I224" s="70">
        <f>+F224-H224</f>
        <v>6000000</v>
      </c>
      <c r="J224" s="43" t="s">
        <v>27</v>
      </c>
    </row>
    <row r="225" spans="1:10" s="80" customFormat="1">
      <c r="A225" s="49"/>
      <c r="B225" s="6"/>
      <c r="C225" s="11"/>
      <c r="D225" s="8"/>
      <c r="E225" s="4"/>
      <c r="F225" s="13"/>
      <c r="G225" s="4"/>
      <c r="H225" s="32"/>
      <c r="I225" s="70"/>
      <c r="J225" s="43"/>
    </row>
    <row r="226" spans="1:10" s="80" customFormat="1">
      <c r="A226" s="49"/>
      <c r="B226" s="34" t="s">
        <v>340</v>
      </c>
      <c r="C226" s="87" t="s">
        <v>8</v>
      </c>
      <c r="D226" s="8" t="s">
        <v>221</v>
      </c>
      <c r="E226" s="4">
        <v>45108</v>
      </c>
      <c r="F226" s="65">
        <v>39000000</v>
      </c>
      <c r="G226" s="4">
        <v>45108</v>
      </c>
      <c r="H226" s="32">
        <v>19500000</v>
      </c>
      <c r="I226" s="70">
        <f>+F226-H226</f>
        <v>19500000</v>
      </c>
      <c r="J226" s="43" t="s">
        <v>27</v>
      </c>
    </row>
    <row r="227" spans="1:10" s="80" customFormat="1">
      <c r="A227" s="49"/>
      <c r="B227" s="6"/>
      <c r="C227" s="11"/>
      <c r="D227" s="8"/>
      <c r="E227" s="4"/>
      <c r="F227" s="13"/>
      <c r="G227" s="4"/>
      <c r="H227" s="32"/>
      <c r="I227" s="70"/>
      <c r="J227" s="43"/>
    </row>
    <row r="228" spans="1:10" s="80" customFormat="1">
      <c r="A228" s="49"/>
      <c r="B228" s="6" t="s">
        <v>325</v>
      </c>
      <c r="C228" s="11" t="s">
        <v>42</v>
      </c>
      <c r="D228" s="8" t="s">
        <v>226</v>
      </c>
      <c r="E228" s="4">
        <v>45139</v>
      </c>
      <c r="F228" s="13">
        <v>10883.6</v>
      </c>
      <c r="G228" s="4">
        <v>45139</v>
      </c>
      <c r="H228" s="13">
        <v>10883.6</v>
      </c>
      <c r="I228" s="70">
        <f>+F228-H228</f>
        <v>0</v>
      </c>
      <c r="J228" s="43" t="s">
        <v>35</v>
      </c>
    </row>
    <row r="229" spans="1:10" s="80" customFormat="1">
      <c r="A229" s="49"/>
      <c r="B229" s="6" t="s">
        <v>325</v>
      </c>
      <c r="C229" s="11" t="s">
        <v>42</v>
      </c>
      <c r="D229" s="8" t="s">
        <v>343</v>
      </c>
      <c r="E229" s="4">
        <v>45139</v>
      </c>
      <c r="F229" s="13">
        <v>10883.6</v>
      </c>
      <c r="G229" s="4">
        <v>45139</v>
      </c>
      <c r="H229" s="13">
        <v>10883.6</v>
      </c>
      <c r="I229" s="70">
        <f>+F229-H229</f>
        <v>0</v>
      </c>
      <c r="J229" s="43" t="s">
        <v>35</v>
      </c>
    </row>
    <row r="230" spans="1:10" s="80" customFormat="1">
      <c r="A230" s="49"/>
      <c r="B230" s="6"/>
      <c r="C230" s="11"/>
      <c r="D230" s="8"/>
      <c r="E230" s="4"/>
      <c r="F230" s="13"/>
      <c r="G230" s="4"/>
      <c r="H230" s="13"/>
      <c r="I230" s="70"/>
      <c r="J230" s="43"/>
    </row>
    <row r="231" spans="1:10" s="80" customFormat="1">
      <c r="A231" s="49"/>
      <c r="B231" s="6" t="s">
        <v>334</v>
      </c>
      <c r="C231" s="11" t="s">
        <v>9</v>
      </c>
      <c r="D231" s="9" t="s">
        <v>93</v>
      </c>
      <c r="E231" s="4">
        <v>45200</v>
      </c>
      <c r="F231" s="13">
        <v>1249856</v>
      </c>
      <c r="G231" s="4">
        <v>45200</v>
      </c>
      <c r="H231" s="13">
        <v>1249856</v>
      </c>
      <c r="I231" s="70">
        <f>+F231-H231</f>
        <v>0</v>
      </c>
      <c r="J231" s="43" t="s">
        <v>35</v>
      </c>
    </row>
    <row r="232" spans="1:10" s="80" customFormat="1">
      <c r="A232" s="49"/>
      <c r="B232" s="6"/>
      <c r="C232" s="11"/>
      <c r="D232" s="9"/>
      <c r="E232" s="4"/>
      <c r="F232" s="13"/>
      <c r="G232" s="4"/>
      <c r="H232" s="32"/>
      <c r="I232" s="70"/>
      <c r="J232" s="43"/>
    </row>
    <row r="233" spans="1:10" s="80" customFormat="1">
      <c r="A233" s="49"/>
      <c r="B233" s="6" t="s">
        <v>331</v>
      </c>
      <c r="C233" s="11" t="s">
        <v>60</v>
      </c>
      <c r="D233" s="8" t="s">
        <v>190</v>
      </c>
      <c r="E233" s="4">
        <v>45139</v>
      </c>
      <c r="F233" s="13">
        <v>433406.92</v>
      </c>
      <c r="G233" s="4">
        <v>45139</v>
      </c>
      <c r="H233" s="13">
        <v>433406.92</v>
      </c>
      <c r="I233" s="70">
        <f>+F233-H233</f>
        <v>0</v>
      </c>
      <c r="J233" s="43" t="s">
        <v>35</v>
      </c>
    </row>
    <row r="234" spans="1:10" s="80" customFormat="1">
      <c r="A234" s="49"/>
      <c r="B234" s="6"/>
      <c r="C234" s="11"/>
      <c r="D234" s="5"/>
      <c r="E234" s="4"/>
      <c r="F234" s="68"/>
      <c r="G234" s="4"/>
      <c r="H234" s="32"/>
      <c r="I234" s="70"/>
      <c r="J234" s="43"/>
    </row>
    <row r="235" spans="1:10" s="80" customFormat="1">
      <c r="A235" s="49"/>
      <c r="B235" s="39" t="s">
        <v>336</v>
      </c>
      <c r="C235" s="11" t="s">
        <v>6</v>
      </c>
      <c r="D235" s="9" t="s">
        <v>166</v>
      </c>
      <c r="E235" s="4">
        <v>45202</v>
      </c>
      <c r="F235" s="13">
        <v>908560</v>
      </c>
      <c r="G235" s="4">
        <v>45202</v>
      </c>
      <c r="H235" s="13">
        <v>908560</v>
      </c>
      <c r="I235" s="70">
        <f>+F235-H235</f>
        <v>0</v>
      </c>
      <c r="J235" s="43" t="s">
        <v>35</v>
      </c>
    </row>
    <row r="236" spans="1:10" s="80" customFormat="1">
      <c r="A236" s="49"/>
      <c r="B236" s="6"/>
      <c r="C236" s="11"/>
      <c r="D236" s="67"/>
      <c r="E236" s="66"/>
      <c r="F236" s="13"/>
      <c r="G236" s="66"/>
      <c r="H236" s="32"/>
      <c r="I236" s="70"/>
      <c r="J236" s="43"/>
    </row>
    <row r="237" spans="1:10" s="80" customFormat="1">
      <c r="A237" s="49"/>
      <c r="B237" s="6" t="s">
        <v>337</v>
      </c>
      <c r="C237" s="11" t="s">
        <v>19</v>
      </c>
      <c r="D237" s="9" t="s">
        <v>68</v>
      </c>
      <c r="E237" s="4">
        <v>45200</v>
      </c>
      <c r="F237" s="13">
        <v>2252333.33</v>
      </c>
      <c r="G237" s="4">
        <v>45200</v>
      </c>
      <c r="H237" s="13">
        <v>2252333.33</v>
      </c>
      <c r="I237" s="70">
        <f>+F237-H237</f>
        <v>0</v>
      </c>
      <c r="J237" s="43" t="s">
        <v>35</v>
      </c>
    </row>
    <row r="238" spans="1:10" s="80" customFormat="1">
      <c r="A238" s="49"/>
      <c r="B238" s="6" t="s">
        <v>337</v>
      </c>
      <c r="C238" s="11" t="s">
        <v>19</v>
      </c>
      <c r="D238" s="9" t="s">
        <v>48</v>
      </c>
      <c r="E238" s="4">
        <v>45200</v>
      </c>
      <c r="F238" s="13">
        <v>2849999.99</v>
      </c>
      <c r="G238" s="4">
        <v>45200</v>
      </c>
      <c r="H238" s="13">
        <v>2849999.99</v>
      </c>
      <c r="I238" s="70">
        <f>+F238-H238</f>
        <v>0</v>
      </c>
      <c r="J238" s="43" t="s">
        <v>35</v>
      </c>
    </row>
    <row r="239" spans="1:10" s="80" customFormat="1">
      <c r="A239" s="49"/>
      <c r="B239" s="6" t="s">
        <v>337</v>
      </c>
      <c r="C239" s="11" t="s">
        <v>19</v>
      </c>
      <c r="D239" s="9" t="s">
        <v>49</v>
      </c>
      <c r="E239" s="66">
        <v>45211</v>
      </c>
      <c r="F239" s="13">
        <v>2849999.99</v>
      </c>
      <c r="G239" s="66">
        <v>45211</v>
      </c>
      <c r="H239" s="32">
        <v>1213456.1599999999</v>
      </c>
      <c r="I239" s="70">
        <f>+F239-H239</f>
        <v>1636543.8300000003</v>
      </c>
      <c r="J239" s="43" t="s">
        <v>27</v>
      </c>
    </row>
    <row r="240" spans="1:10" s="80" customFormat="1">
      <c r="A240" s="49"/>
      <c r="B240" s="6"/>
      <c r="C240" s="11"/>
      <c r="D240" s="64"/>
      <c r="E240" s="4"/>
      <c r="F240" s="13"/>
      <c r="G240" s="4"/>
      <c r="H240" s="32"/>
      <c r="I240" s="70"/>
      <c r="J240" s="43"/>
    </row>
    <row r="241" spans="1:10" s="80" customFormat="1">
      <c r="A241" s="49"/>
      <c r="B241" s="86" t="s">
        <v>206</v>
      </c>
      <c r="C241" s="87" t="s">
        <v>42</v>
      </c>
      <c r="D241" s="89" t="s">
        <v>249</v>
      </c>
      <c r="E241" s="91" t="s">
        <v>248</v>
      </c>
      <c r="F241" s="85">
        <v>217106.5</v>
      </c>
      <c r="G241" s="91">
        <v>45210</v>
      </c>
      <c r="H241" s="32">
        <v>217106.5</v>
      </c>
      <c r="I241" s="70">
        <f>+F241-H241</f>
        <v>0</v>
      </c>
      <c r="J241" s="43" t="s">
        <v>35</v>
      </c>
    </row>
    <row r="242" spans="1:10" s="80" customFormat="1">
      <c r="A242" s="49"/>
      <c r="B242" s="86" t="s">
        <v>206</v>
      </c>
      <c r="C242" s="87" t="s">
        <v>42</v>
      </c>
      <c r="D242" s="89" t="s">
        <v>250</v>
      </c>
      <c r="E242" s="91" t="s">
        <v>248</v>
      </c>
      <c r="F242" s="85">
        <v>299558.84999999998</v>
      </c>
      <c r="G242" s="91">
        <v>45210</v>
      </c>
      <c r="H242" s="32">
        <v>299558.84999999998</v>
      </c>
      <c r="I242" s="70">
        <f>+F242-H242</f>
        <v>0</v>
      </c>
      <c r="J242" s="43" t="s">
        <v>35</v>
      </c>
    </row>
    <row r="243" spans="1:10" s="80" customFormat="1">
      <c r="A243" s="49"/>
      <c r="B243" s="86" t="s">
        <v>206</v>
      </c>
      <c r="C243" s="87" t="s">
        <v>42</v>
      </c>
      <c r="D243" s="89" t="s">
        <v>251</v>
      </c>
      <c r="E243" s="91" t="s">
        <v>248</v>
      </c>
      <c r="F243" s="85">
        <v>3237</v>
      </c>
      <c r="G243" s="91">
        <v>45210</v>
      </c>
      <c r="H243" s="32">
        <v>3237</v>
      </c>
      <c r="I243" s="70">
        <f>+F243-H243</f>
        <v>0</v>
      </c>
      <c r="J243" s="43" t="s">
        <v>35</v>
      </c>
    </row>
    <row r="244" spans="1:10" s="80" customFormat="1">
      <c r="A244" s="49"/>
      <c r="B244" s="86"/>
      <c r="C244" s="87"/>
      <c r="D244" s="89"/>
      <c r="E244" s="91"/>
      <c r="F244" s="85"/>
      <c r="G244" s="91"/>
      <c r="H244" s="32"/>
      <c r="I244" s="70"/>
      <c r="J244" s="43"/>
    </row>
    <row r="245" spans="1:10" s="80" customFormat="1">
      <c r="A245" s="49"/>
      <c r="B245" s="86" t="s">
        <v>168</v>
      </c>
      <c r="C245" s="87" t="s">
        <v>85</v>
      </c>
      <c r="D245" s="84" t="s">
        <v>307</v>
      </c>
      <c r="E245" s="88">
        <v>45200</v>
      </c>
      <c r="F245" s="85">
        <v>272172</v>
      </c>
      <c r="G245" s="88">
        <v>45200</v>
      </c>
      <c r="H245" s="32">
        <v>272172</v>
      </c>
      <c r="I245" s="70">
        <f>+F245-H245</f>
        <v>0</v>
      </c>
      <c r="J245" s="43" t="s">
        <v>35</v>
      </c>
    </row>
    <row r="246" spans="1:10" s="80" customFormat="1">
      <c r="A246" s="49"/>
      <c r="B246" s="86"/>
      <c r="C246" s="87"/>
      <c r="D246" s="84"/>
      <c r="E246" s="88"/>
      <c r="F246" s="85"/>
      <c r="G246" s="88"/>
      <c r="H246" s="32"/>
      <c r="I246" s="70"/>
      <c r="J246" s="43"/>
    </row>
    <row r="247" spans="1:10" s="80" customFormat="1">
      <c r="A247" s="49"/>
      <c r="B247" s="86" t="s">
        <v>344</v>
      </c>
      <c r="C247" s="87" t="s">
        <v>85</v>
      </c>
      <c r="D247" s="89" t="s">
        <v>313</v>
      </c>
      <c r="E247" s="88">
        <v>45200</v>
      </c>
      <c r="F247" s="85">
        <v>265742</v>
      </c>
      <c r="G247" s="88">
        <v>45200</v>
      </c>
      <c r="H247" s="85">
        <v>265742</v>
      </c>
      <c r="I247" s="70">
        <f>+F247-H247</f>
        <v>0</v>
      </c>
      <c r="J247" s="43" t="s">
        <v>35</v>
      </c>
    </row>
    <row r="248" spans="1:10" s="80" customFormat="1">
      <c r="A248" s="49"/>
      <c r="B248" s="86"/>
      <c r="C248" s="87"/>
      <c r="D248" s="89"/>
      <c r="E248" s="88"/>
      <c r="F248" s="85"/>
      <c r="G248" s="88"/>
      <c r="H248" s="85"/>
      <c r="I248" s="70"/>
      <c r="J248" s="43"/>
    </row>
    <row r="249" spans="1:10" s="80" customFormat="1">
      <c r="A249" s="49"/>
      <c r="B249" s="86" t="s">
        <v>80</v>
      </c>
      <c r="C249" s="87" t="s">
        <v>28</v>
      </c>
      <c r="D249" s="89" t="s">
        <v>283</v>
      </c>
      <c r="E249" s="88">
        <v>45177</v>
      </c>
      <c r="F249" s="85">
        <v>2202.6799999999998</v>
      </c>
      <c r="G249" s="88">
        <v>45177</v>
      </c>
      <c r="H249" s="85">
        <v>2202.6799999999998</v>
      </c>
      <c r="I249" s="70">
        <f>+F249-H249</f>
        <v>0</v>
      </c>
      <c r="J249" s="43" t="s">
        <v>35</v>
      </c>
    </row>
    <row r="250" spans="1:10" s="80" customFormat="1">
      <c r="A250" s="49"/>
      <c r="B250" s="86" t="s">
        <v>80</v>
      </c>
      <c r="C250" s="87" t="s">
        <v>28</v>
      </c>
      <c r="D250" s="89" t="s">
        <v>284</v>
      </c>
      <c r="E250" s="88">
        <v>45187</v>
      </c>
      <c r="F250" s="85">
        <v>14523.58</v>
      </c>
      <c r="G250" s="88">
        <v>45187</v>
      </c>
      <c r="H250" s="85">
        <v>14523.58</v>
      </c>
      <c r="I250" s="70">
        <f t="shared" ref="I250:I255" si="9">+F250-H250</f>
        <v>0</v>
      </c>
      <c r="J250" s="43" t="s">
        <v>35</v>
      </c>
    </row>
    <row r="251" spans="1:10" s="80" customFormat="1">
      <c r="A251" s="49"/>
      <c r="B251" s="86" t="s">
        <v>80</v>
      </c>
      <c r="C251" s="87" t="s">
        <v>28</v>
      </c>
      <c r="D251" s="89" t="s">
        <v>285</v>
      </c>
      <c r="E251" s="88">
        <v>45187</v>
      </c>
      <c r="F251" s="85">
        <v>5283.86</v>
      </c>
      <c r="G251" s="88">
        <v>45187</v>
      </c>
      <c r="H251" s="85">
        <v>5283.86</v>
      </c>
      <c r="I251" s="70">
        <f t="shared" si="9"/>
        <v>0</v>
      </c>
      <c r="J251" s="43" t="s">
        <v>35</v>
      </c>
    </row>
    <row r="252" spans="1:10" s="80" customFormat="1">
      <c r="A252" s="49"/>
      <c r="B252" s="86" t="s">
        <v>80</v>
      </c>
      <c r="C252" s="87" t="s">
        <v>28</v>
      </c>
      <c r="D252" s="89" t="s">
        <v>286</v>
      </c>
      <c r="E252" s="88">
        <v>45187</v>
      </c>
      <c r="F252" s="85">
        <v>7598.95</v>
      </c>
      <c r="G252" s="88">
        <v>45187</v>
      </c>
      <c r="H252" s="85">
        <v>7598.95</v>
      </c>
      <c r="I252" s="70">
        <f t="shared" si="9"/>
        <v>0</v>
      </c>
      <c r="J252" s="43" t="s">
        <v>35</v>
      </c>
    </row>
    <row r="253" spans="1:10" s="80" customFormat="1">
      <c r="A253" s="49"/>
      <c r="B253" s="86" t="s">
        <v>80</v>
      </c>
      <c r="C253" s="87" t="s">
        <v>28</v>
      </c>
      <c r="D253" s="89" t="s">
        <v>287</v>
      </c>
      <c r="E253" s="88">
        <v>45187</v>
      </c>
      <c r="F253" s="85">
        <v>3531.26</v>
      </c>
      <c r="G253" s="88">
        <v>45187</v>
      </c>
      <c r="H253" s="85">
        <v>3531.26</v>
      </c>
      <c r="I253" s="70">
        <f t="shared" si="9"/>
        <v>0</v>
      </c>
      <c r="J253" s="43" t="s">
        <v>35</v>
      </c>
    </row>
    <row r="254" spans="1:10" s="80" customFormat="1">
      <c r="A254" s="49"/>
      <c r="B254" s="86" t="s">
        <v>80</v>
      </c>
      <c r="C254" s="87" t="s">
        <v>28</v>
      </c>
      <c r="D254" s="89" t="s">
        <v>288</v>
      </c>
      <c r="E254" s="88">
        <v>45187</v>
      </c>
      <c r="F254" s="85">
        <v>27916.23</v>
      </c>
      <c r="G254" s="88">
        <v>45187</v>
      </c>
      <c r="H254" s="85">
        <v>27916.23</v>
      </c>
      <c r="I254" s="70">
        <f t="shared" si="9"/>
        <v>0</v>
      </c>
      <c r="J254" s="43" t="s">
        <v>35</v>
      </c>
    </row>
    <row r="255" spans="1:10" s="80" customFormat="1">
      <c r="A255" s="49"/>
      <c r="B255" s="86" t="s">
        <v>80</v>
      </c>
      <c r="C255" s="87" t="s">
        <v>28</v>
      </c>
      <c r="D255" s="89" t="s">
        <v>289</v>
      </c>
      <c r="E255" s="88">
        <v>45187</v>
      </c>
      <c r="F255" s="85">
        <v>6840.58</v>
      </c>
      <c r="G255" s="88">
        <v>45187</v>
      </c>
      <c r="H255" s="85">
        <v>6840.58</v>
      </c>
      <c r="I255" s="70">
        <f t="shared" si="9"/>
        <v>0</v>
      </c>
      <c r="J255" s="43" t="s">
        <v>35</v>
      </c>
    </row>
    <row r="256" spans="1:10" s="80" customFormat="1">
      <c r="A256" s="49"/>
      <c r="B256" s="86"/>
      <c r="C256" s="87"/>
      <c r="D256" s="89"/>
      <c r="E256" s="88"/>
      <c r="F256" s="85"/>
      <c r="G256" s="88"/>
      <c r="H256" s="85"/>
      <c r="I256" s="70"/>
      <c r="J256" s="43"/>
    </row>
    <row r="257" spans="1:10" s="80" customFormat="1">
      <c r="A257" s="49"/>
      <c r="B257" s="86" t="s">
        <v>169</v>
      </c>
      <c r="C257" s="87" t="s">
        <v>45</v>
      </c>
      <c r="D257" s="89" t="s">
        <v>279</v>
      </c>
      <c r="E257" s="88">
        <v>45209</v>
      </c>
      <c r="F257" s="85">
        <v>7520</v>
      </c>
      <c r="G257" s="88">
        <v>45209</v>
      </c>
      <c r="H257" s="32">
        <v>7520</v>
      </c>
      <c r="I257" s="70">
        <f>+F257-H257</f>
        <v>0</v>
      </c>
      <c r="J257" s="43" t="s">
        <v>35</v>
      </c>
    </row>
    <row r="258" spans="1:10" s="80" customFormat="1">
      <c r="A258" s="49"/>
      <c r="B258" s="86"/>
      <c r="C258" s="87"/>
      <c r="D258" s="89"/>
      <c r="E258" s="88"/>
      <c r="F258" s="85"/>
      <c r="G258" s="88"/>
      <c r="H258" s="32"/>
      <c r="I258" s="70"/>
      <c r="J258" s="43"/>
    </row>
    <row r="259" spans="1:10" s="80" customFormat="1" ht="24.75">
      <c r="A259" s="49"/>
      <c r="B259" s="86" t="s">
        <v>345</v>
      </c>
      <c r="C259" s="87" t="s">
        <v>145</v>
      </c>
      <c r="D259" s="89" t="s">
        <v>346</v>
      </c>
      <c r="E259" s="88" t="s">
        <v>347</v>
      </c>
      <c r="F259" s="85">
        <v>632004</v>
      </c>
      <c r="G259" s="88" t="s">
        <v>347</v>
      </c>
      <c r="H259" s="85">
        <v>632004</v>
      </c>
      <c r="I259" s="70">
        <f>+F259-H259</f>
        <v>0</v>
      </c>
      <c r="J259" s="43" t="s">
        <v>35</v>
      </c>
    </row>
    <row r="260" spans="1:10" s="80" customFormat="1">
      <c r="A260" s="49"/>
      <c r="B260" s="86"/>
      <c r="C260" s="87"/>
      <c r="D260" s="89"/>
      <c r="E260" s="88"/>
      <c r="F260" s="85"/>
      <c r="G260" s="88"/>
      <c r="H260" s="85"/>
      <c r="I260" s="70"/>
      <c r="J260" s="43"/>
    </row>
    <row r="261" spans="1:10" s="80" customFormat="1">
      <c r="A261" s="49"/>
      <c r="B261" s="86" t="s">
        <v>241</v>
      </c>
      <c r="C261" s="87" t="s">
        <v>108</v>
      </c>
      <c r="D261" s="90" t="s">
        <v>64</v>
      </c>
      <c r="E261" s="88">
        <v>45139</v>
      </c>
      <c r="F261" s="85">
        <v>224495</v>
      </c>
      <c r="G261" s="88" t="s">
        <v>225</v>
      </c>
      <c r="H261" s="32">
        <v>224495</v>
      </c>
      <c r="I261" s="70">
        <f>+F261-H261</f>
        <v>0</v>
      </c>
      <c r="J261" s="43" t="s">
        <v>35</v>
      </c>
    </row>
    <row r="262" spans="1:10" s="80" customFormat="1">
      <c r="A262" s="49"/>
      <c r="B262" s="86"/>
      <c r="C262" s="87"/>
      <c r="D262" s="90"/>
      <c r="E262" s="88"/>
      <c r="F262" s="85"/>
      <c r="G262" s="88"/>
      <c r="H262" s="32"/>
      <c r="I262" s="70"/>
      <c r="J262" s="43"/>
    </row>
    <row r="263" spans="1:10" s="80" customFormat="1">
      <c r="A263" s="49"/>
      <c r="B263" s="86" t="s">
        <v>36</v>
      </c>
      <c r="C263" s="87" t="s">
        <v>53</v>
      </c>
      <c r="D263" s="89" t="s">
        <v>95</v>
      </c>
      <c r="E263" s="91">
        <v>45139</v>
      </c>
      <c r="F263" s="85">
        <v>548700</v>
      </c>
      <c r="G263" s="91">
        <v>45139</v>
      </c>
      <c r="H263" s="32">
        <v>548700</v>
      </c>
      <c r="I263" s="70">
        <f>+F263-H263</f>
        <v>0</v>
      </c>
      <c r="J263" s="43" t="s">
        <v>35</v>
      </c>
    </row>
    <row r="264" spans="1:10" s="80" customFormat="1">
      <c r="A264" s="49"/>
      <c r="B264" s="86"/>
      <c r="C264" s="87"/>
      <c r="D264" s="89"/>
      <c r="E264" s="91"/>
      <c r="F264" s="85"/>
      <c r="G264" s="91"/>
      <c r="H264" s="32"/>
      <c r="I264" s="81"/>
      <c r="J264" s="43"/>
    </row>
    <row r="265" spans="1:10" s="80" customFormat="1">
      <c r="A265" s="49"/>
      <c r="B265" s="86" t="s">
        <v>134</v>
      </c>
      <c r="C265" s="87" t="s">
        <v>9</v>
      </c>
      <c r="D265" s="99" t="s">
        <v>144</v>
      </c>
      <c r="E265" s="91">
        <v>45139</v>
      </c>
      <c r="F265" s="85">
        <v>938808</v>
      </c>
      <c r="G265" s="91">
        <v>45139</v>
      </c>
      <c r="H265" s="32">
        <v>938808</v>
      </c>
      <c r="I265" s="70">
        <f>+F265-H265</f>
        <v>0</v>
      </c>
      <c r="J265" s="43" t="s">
        <v>35</v>
      </c>
    </row>
    <row r="266" spans="1:10" s="80" customFormat="1">
      <c r="A266" s="49"/>
      <c r="B266" s="86"/>
      <c r="C266" s="87"/>
      <c r="D266" s="99"/>
      <c r="E266" s="91"/>
      <c r="F266" s="85"/>
      <c r="G266" s="91"/>
      <c r="H266" s="32"/>
      <c r="I266" s="81"/>
      <c r="J266" s="43"/>
    </row>
    <row r="267" spans="1:10" s="80" customFormat="1">
      <c r="A267" s="49"/>
      <c r="B267" s="86" t="s">
        <v>22</v>
      </c>
      <c r="C267" s="87" t="s">
        <v>9</v>
      </c>
      <c r="D267" s="90" t="s">
        <v>179</v>
      </c>
      <c r="E267" s="88">
        <v>45112</v>
      </c>
      <c r="F267" s="85">
        <v>46332.7</v>
      </c>
      <c r="G267" s="88">
        <v>45112</v>
      </c>
      <c r="H267" s="32">
        <v>46332.7</v>
      </c>
      <c r="I267" s="70">
        <f>+F267-H267</f>
        <v>0</v>
      </c>
      <c r="J267" s="43" t="s">
        <v>35</v>
      </c>
    </row>
    <row r="268" spans="1:10" s="80" customFormat="1">
      <c r="A268" s="49"/>
      <c r="B268" s="86"/>
      <c r="C268" s="87"/>
      <c r="D268" s="90"/>
      <c r="E268" s="88"/>
      <c r="F268" s="85"/>
      <c r="G268" s="88"/>
      <c r="H268" s="32"/>
      <c r="I268" s="81"/>
      <c r="J268" s="43"/>
    </row>
    <row r="269" spans="1:10" s="80" customFormat="1">
      <c r="A269" s="49"/>
      <c r="B269" s="86" t="s">
        <v>22</v>
      </c>
      <c r="C269" s="87" t="s">
        <v>9</v>
      </c>
      <c r="D269" s="90" t="s">
        <v>198</v>
      </c>
      <c r="E269" s="88">
        <v>45200</v>
      </c>
      <c r="F269" s="85">
        <v>54280</v>
      </c>
      <c r="G269" s="88">
        <v>45200</v>
      </c>
      <c r="H269" s="32">
        <v>54280</v>
      </c>
      <c r="I269" s="70">
        <f>+F269-H269</f>
        <v>0</v>
      </c>
      <c r="J269" s="43" t="s">
        <v>35</v>
      </c>
    </row>
    <row r="270" spans="1:10" s="80" customFormat="1">
      <c r="A270" s="49"/>
      <c r="B270" s="86"/>
      <c r="C270" s="87"/>
      <c r="D270" s="90"/>
      <c r="E270" s="88"/>
      <c r="F270" s="85"/>
      <c r="G270" s="88"/>
      <c r="H270" s="32"/>
      <c r="I270" s="81"/>
      <c r="J270" s="43"/>
    </row>
    <row r="271" spans="1:10" s="80" customFormat="1">
      <c r="A271" s="49"/>
      <c r="B271" s="86" t="s">
        <v>244</v>
      </c>
      <c r="C271" s="87" t="s">
        <v>124</v>
      </c>
      <c r="D271" s="89" t="s">
        <v>122</v>
      </c>
      <c r="E271" s="88">
        <v>45139</v>
      </c>
      <c r="F271" s="85">
        <v>130661.4</v>
      </c>
      <c r="G271" s="88">
        <v>45139</v>
      </c>
      <c r="H271" s="32">
        <v>130661.4</v>
      </c>
      <c r="I271" s="70">
        <f>+F271-H271</f>
        <v>0</v>
      </c>
      <c r="J271" s="43" t="s">
        <v>35</v>
      </c>
    </row>
    <row r="272" spans="1:10" s="80" customFormat="1">
      <c r="A272" s="49"/>
      <c r="B272" s="86"/>
      <c r="C272" s="87"/>
      <c r="D272" s="89"/>
      <c r="E272" s="88"/>
      <c r="F272" s="85"/>
      <c r="G272" s="88"/>
      <c r="H272" s="32"/>
      <c r="I272" s="81"/>
      <c r="J272" s="43"/>
    </row>
    <row r="273" spans="1:10" s="80" customFormat="1">
      <c r="A273" s="49"/>
      <c r="B273" s="109" t="s">
        <v>91</v>
      </c>
      <c r="C273" s="87" t="s">
        <v>53</v>
      </c>
      <c r="D273" s="84" t="s">
        <v>39</v>
      </c>
      <c r="E273" s="91">
        <v>45205</v>
      </c>
      <c r="F273" s="85">
        <v>203476.07</v>
      </c>
      <c r="G273" s="91">
        <v>45205</v>
      </c>
      <c r="H273" s="32">
        <v>203476.07</v>
      </c>
      <c r="I273" s="70">
        <f>+F273-H273</f>
        <v>0</v>
      </c>
      <c r="J273" s="43" t="s">
        <v>35</v>
      </c>
    </row>
    <row r="274" spans="1:10" s="80" customFormat="1">
      <c r="A274" s="49"/>
      <c r="B274" s="109"/>
      <c r="C274" s="87"/>
      <c r="D274" s="84"/>
      <c r="E274" s="91"/>
      <c r="F274" s="85"/>
      <c r="G274" s="91"/>
      <c r="H274" s="32"/>
      <c r="I274" s="81"/>
      <c r="J274" s="43"/>
    </row>
    <row r="275" spans="1:10" s="80" customFormat="1">
      <c r="A275" s="49"/>
      <c r="B275" s="109" t="s">
        <v>240</v>
      </c>
      <c r="C275" s="87" t="s">
        <v>9</v>
      </c>
      <c r="D275" s="90" t="s">
        <v>239</v>
      </c>
      <c r="E275" s="88" t="s">
        <v>238</v>
      </c>
      <c r="F275" s="85">
        <v>26550</v>
      </c>
      <c r="G275" s="88" t="s">
        <v>238</v>
      </c>
      <c r="H275" s="32">
        <v>26550</v>
      </c>
      <c r="I275" s="70">
        <f>+F275-H275</f>
        <v>0</v>
      </c>
      <c r="J275" s="43" t="s">
        <v>35</v>
      </c>
    </row>
    <row r="276" spans="1:10" s="80" customFormat="1">
      <c r="A276" s="49"/>
      <c r="B276" s="109"/>
      <c r="C276" s="87"/>
      <c r="D276" s="90"/>
      <c r="E276" s="88"/>
      <c r="F276" s="85"/>
      <c r="G276" s="88"/>
      <c r="H276" s="32"/>
      <c r="I276" s="70"/>
      <c r="J276" s="43"/>
    </row>
    <row r="277" spans="1:10" s="80" customFormat="1">
      <c r="A277" s="49"/>
      <c r="B277" s="86" t="s">
        <v>134</v>
      </c>
      <c r="C277" s="87" t="s">
        <v>9</v>
      </c>
      <c r="D277" s="99" t="s">
        <v>143</v>
      </c>
      <c r="E277" s="91">
        <v>45139</v>
      </c>
      <c r="F277" s="85">
        <v>849600</v>
      </c>
      <c r="G277" s="91">
        <v>45139</v>
      </c>
      <c r="H277" s="32">
        <v>849600</v>
      </c>
      <c r="I277" s="70">
        <f>+F277-H277</f>
        <v>0</v>
      </c>
      <c r="J277" s="43" t="s">
        <v>35</v>
      </c>
    </row>
    <row r="278" spans="1:10" s="80" customFormat="1">
      <c r="A278" s="49"/>
      <c r="B278" s="86"/>
      <c r="C278" s="87"/>
      <c r="D278" s="99"/>
      <c r="E278" s="91"/>
      <c r="F278" s="85"/>
      <c r="G278" s="91"/>
      <c r="H278" s="32"/>
      <c r="I278" s="70"/>
      <c r="J278" s="43"/>
    </row>
    <row r="279" spans="1:10" s="80" customFormat="1">
      <c r="A279" s="49"/>
      <c r="B279" s="86" t="s">
        <v>192</v>
      </c>
      <c r="C279" s="87" t="s">
        <v>85</v>
      </c>
      <c r="D279" s="89" t="s">
        <v>298</v>
      </c>
      <c r="E279" s="88">
        <v>45200</v>
      </c>
      <c r="F279" s="85">
        <v>815773.38</v>
      </c>
      <c r="G279" s="88">
        <v>45170</v>
      </c>
      <c r="H279" s="32">
        <v>815773.38</v>
      </c>
      <c r="I279" s="70">
        <f>+F279-H279</f>
        <v>0</v>
      </c>
      <c r="J279" s="43" t="s">
        <v>35</v>
      </c>
    </row>
    <row r="280" spans="1:10" s="80" customFormat="1">
      <c r="A280" s="49"/>
      <c r="B280" s="86"/>
      <c r="C280" s="87"/>
      <c r="D280" s="89"/>
      <c r="E280" s="88"/>
      <c r="F280" s="85"/>
      <c r="G280" s="88"/>
      <c r="H280" s="32"/>
      <c r="I280" s="70"/>
      <c r="J280" s="43"/>
    </row>
    <row r="281" spans="1:10" s="80" customFormat="1">
      <c r="A281" s="49"/>
      <c r="B281" s="86" t="s">
        <v>147</v>
      </c>
      <c r="C281" s="87" t="s">
        <v>311</v>
      </c>
      <c r="D281" s="100" t="s">
        <v>312</v>
      </c>
      <c r="E281" s="91">
        <v>45205</v>
      </c>
      <c r="F281" s="85">
        <v>1431344.47</v>
      </c>
      <c r="G281" s="91">
        <v>45205</v>
      </c>
      <c r="H281" s="32">
        <v>1431344.47</v>
      </c>
      <c r="I281" s="70">
        <f>+F281-H281</f>
        <v>0</v>
      </c>
      <c r="J281" s="43" t="s">
        <v>35</v>
      </c>
    </row>
    <row r="282" spans="1:10" s="80" customFormat="1">
      <c r="A282" s="49"/>
      <c r="B282" s="86"/>
      <c r="C282" s="87"/>
      <c r="D282" s="100"/>
      <c r="E282" s="91"/>
      <c r="F282" s="85"/>
      <c r="G282" s="91"/>
      <c r="H282" s="32"/>
      <c r="I282" s="70"/>
      <c r="J282" s="43"/>
    </row>
    <row r="283" spans="1:10" s="80" customFormat="1">
      <c r="A283" s="49"/>
      <c r="B283" s="86" t="s">
        <v>218</v>
      </c>
      <c r="C283" s="87" t="s">
        <v>118</v>
      </c>
      <c r="D283" s="90" t="s">
        <v>18</v>
      </c>
      <c r="E283" s="88">
        <v>45119</v>
      </c>
      <c r="F283" s="85">
        <v>459555.72</v>
      </c>
      <c r="G283" s="88">
        <v>45119</v>
      </c>
      <c r="H283" s="32">
        <v>459555.72</v>
      </c>
      <c r="I283" s="70">
        <f>+F283-H283</f>
        <v>0</v>
      </c>
      <c r="J283" s="43" t="s">
        <v>35</v>
      </c>
    </row>
    <row r="284" spans="1:10" s="80" customFormat="1">
      <c r="A284" s="49"/>
      <c r="B284" s="86"/>
      <c r="C284" s="87"/>
      <c r="D284" s="90"/>
      <c r="E284" s="88"/>
      <c r="F284" s="85"/>
      <c r="G284" s="88"/>
      <c r="H284" s="32"/>
      <c r="I284" s="70"/>
      <c r="J284" s="43"/>
    </row>
    <row r="285" spans="1:10" s="80" customFormat="1">
      <c r="A285" s="49"/>
      <c r="B285" s="29" t="s">
        <v>200</v>
      </c>
      <c r="C285" s="87" t="s">
        <v>8</v>
      </c>
      <c r="D285" s="89" t="s">
        <v>115</v>
      </c>
      <c r="E285" s="88">
        <v>45078</v>
      </c>
      <c r="F285" s="85">
        <v>1428300</v>
      </c>
      <c r="G285" s="88">
        <v>45078</v>
      </c>
      <c r="H285" s="32">
        <v>1428300</v>
      </c>
      <c r="I285" s="70">
        <f>+F285-H285</f>
        <v>0</v>
      </c>
      <c r="J285" s="43" t="s">
        <v>35</v>
      </c>
    </row>
    <row r="286" spans="1:10" s="80" customFormat="1">
      <c r="A286" s="49"/>
      <c r="B286" s="29"/>
      <c r="C286" s="87"/>
      <c r="D286" s="89"/>
      <c r="E286" s="88"/>
      <c r="F286" s="85"/>
      <c r="G286" s="88"/>
      <c r="H286" s="32"/>
      <c r="I286" s="70"/>
      <c r="J286" s="43"/>
    </row>
    <row r="287" spans="1:10" s="80" customFormat="1">
      <c r="A287" s="49"/>
      <c r="B287" s="86" t="s">
        <v>208</v>
      </c>
      <c r="C287" s="87" t="s">
        <v>8</v>
      </c>
      <c r="D287" s="89" t="s">
        <v>94</v>
      </c>
      <c r="E287" s="88">
        <v>45078</v>
      </c>
      <c r="F287" s="68">
        <v>57000</v>
      </c>
      <c r="G287" s="88">
        <v>45078</v>
      </c>
      <c r="H287" s="32">
        <v>57000</v>
      </c>
      <c r="I287" s="70">
        <f>+F287-H287</f>
        <v>0</v>
      </c>
      <c r="J287" s="43" t="s">
        <v>35</v>
      </c>
    </row>
    <row r="288" spans="1:10" s="80" customFormat="1">
      <c r="A288" s="49"/>
      <c r="B288" s="86" t="s">
        <v>208</v>
      </c>
      <c r="C288" s="87" t="s">
        <v>8</v>
      </c>
      <c r="D288" s="89" t="s">
        <v>105</v>
      </c>
      <c r="E288" s="88">
        <v>45078</v>
      </c>
      <c r="F288" s="68">
        <v>57000</v>
      </c>
      <c r="G288" s="88">
        <v>45078</v>
      </c>
      <c r="H288" s="32">
        <v>57000</v>
      </c>
      <c r="I288" s="70">
        <f>+F288-H288</f>
        <v>0</v>
      </c>
      <c r="J288" s="43" t="s">
        <v>35</v>
      </c>
    </row>
    <row r="289" spans="1:10" s="80" customFormat="1">
      <c r="A289" s="49"/>
      <c r="B289" s="86" t="s">
        <v>208</v>
      </c>
      <c r="C289" s="87" t="s">
        <v>8</v>
      </c>
      <c r="D289" s="89" t="s">
        <v>110</v>
      </c>
      <c r="E289" s="88">
        <v>45078</v>
      </c>
      <c r="F289" s="68">
        <v>28500</v>
      </c>
      <c r="G289" s="88">
        <v>45078</v>
      </c>
      <c r="H289" s="32">
        <v>28500</v>
      </c>
      <c r="I289" s="70">
        <f>+F289-H289</f>
        <v>0</v>
      </c>
      <c r="J289" s="43" t="s">
        <v>35</v>
      </c>
    </row>
    <row r="290" spans="1:10" s="80" customFormat="1">
      <c r="A290" s="49"/>
      <c r="B290" s="86" t="s">
        <v>208</v>
      </c>
      <c r="C290" s="87" t="s">
        <v>8</v>
      </c>
      <c r="D290" s="89" t="s">
        <v>104</v>
      </c>
      <c r="E290" s="88">
        <v>45078</v>
      </c>
      <c r="F290" s="68">
        <v>28500</v>
      </c>
      <c r="G290" s="88">
        <v>45078</v>
      </c>
      <c r="H290" s="32">
        <v>28500</v>
      </c>
      <c r="I290" s="70">
        <f>+F290-H290</f>
        <v>0</v>
      </c>
      <c r="J290" s="43" t="s">
        <v>35</v>
      </c>
    </row>
    <row r="291" spans="1:10" s="80" customFormat="1">
      <c r="A291" s="49"/>
      <c r="B291" s="86" t="s">
        <v>208</v>
      </c>
      <c r="C291" s="87" t="s">
        <v>8</v>
      </c>
      <c r="D291" s="89" t="s">
        <v>125</v>
      </c>
      <c r="E291" s="88">
        <v>45078</v>
      </c>
      <c r="F291" s="68">
        <v>57000</v>
      </c>
      <c r="G291" s="88">
        <v>45078</v>
      </c>
      <c r="H291" s="32">
        <v>57000</v>
      </c>
      <c r="I291" s="70">
        <f>+F291-H291</f>
        <v>0</v>
      </c>
      <c r="J291" s="43" t="s">
        <v>35</v>
      </c>
    </row>
    <row r="292" spans="1:10" s="80" customFormat="1">
      <c r="A292" s="49"/>
      <c r="B292" s="86"/>
      <c r="C292" s="87"/>
      <c r="D292" s="89"/>
      <c r="E292" s="88"/>
      <c r="F292" s="68"/>
      <c r="G292" s="88"/>
      <c r="H292" s="32"/>
      <c r="I292" s="81"/>
      <c r="J292" s="43"/>
    </row>
    <row r="293" spans="1:10" s="80" customFormat="1">
      <c r="A293" s="49"/>
      <c r="B293" s="29" t="s">
        <v>200</v>
      </c>
      <c r="C293" s="87" t="s">
        <v>8</v>
      </c>
      <c r="D293" s="89" t="s">
        <v>96</v>
      </c>
      <c r="E293" s="88">
        <v>45078</v>
      </c>
      <c r="F293" s="85">
        <v>443750</v>
      </c>
      <c r="G293" s="88" t="s">
        <v>201</v>
      </c>
      <c r="H293" s="32">
        <v>443750</v>
      </c>
      <c r="I293" s="70">
        <f>+F293-H293</f>
        <v>0</v>
      </c>
      <c r="J293" s="43" t="s">
        <v>35</v>
      </c>
    </row>
    <row r="294" spans="1:10" s="80" customFormat="1">
      <c r="A294" s="49"/>
      <c r="B294" s="29" t="s">
        <v>200</v>
      </c>
      <c r="C294" s="87" t="s">
        <v>8</v>
      </c>
      <c r="D294" s="89" t="s">
        <v>66</v>
      </c>
      <c r="E294" s="88" t="s">
        <v>202</v>
      </c>
      <c r="F294" s="85">
        <v>332812.5</v>
      </c>
      <c r="G294" s="88" t="s">
        <v>203</v>
      </c>
      <c r="H294" s="32">
        <v>332812.5</v>
      </c>
      <c r="I294" s="70">
        <f>+F294-H294</f>
        <v>0</v>
      </c>
      <c r="J294" s="43" t="s">
        <v>35</v>
      </c>
    </row>
    <row r="295" spans="1:10" s="80" customFormat="1">
      <c r="A295" s="49"/>
      <c r="B295" s="29" t="s">
        <v>200</v>
      </c>
      <c r="C295" s="87" t="s">
        <v>8</v>
      </c>
      <c r="D295" s="89" t="s">
        <v>95</v>
      </c>
      <c r="E295" s="88" t="s">
        <v>204</v>
      </c>
      <c r="F295" s="85">
        <v>332812.5</v>
      </c>
      <c r="G295" s="88" t="s">
        <v>205</v>
      </c>
      <c r="H295" s="32">
        <v>332812.5</v>
      </c>
      <c r="I295" s="81"/>
      <c r="J295" s="43"/>
    </row>
    <row r="296" spans="1:10" s="80" customFormat="1">
      <c r="A296" s="49"/>
      <c r="B296" s="29"/>
      <c r="C296" s="87"/>
      <c r="D296" s="89"/>
      <c r="E296" s="88"/>
      <c r="F296" s="85"/>
      <c r="G296" s="88"/>
      <c r="H296" s="32"/>
      <c r="I296" s="70">
        <f>+F296-H296</f>
        <v>0</v>
      </c>
      <c r="J296" s="43" t="s">
        <v>35</v>
      </c>
    </row>
    <row r="297" spans="1:10" s="80" customFormat="1">
      <c r="A297" s="49"/>
      <c r="B297" s="86" t="s">
        <v>37</v>
      </c>
      <c r="C297" s="87" t="s">
        <v>28</v>
      </c>
      <c r="D297" s="89" t="s">
        <v>290</v>
      </c>
      <c r="E297" s="88" t="s">
        <v>272</v>
      </c>
      <c r="F297" s="85">
        <v>372115.86</v>
      </c>
      <c r="G297" s="88" t="s">
        <v>291</v>
      </c>
      <c r="H297" s="32">
        <v>372115.86</v>
      </c>
      <c r="I297" s="70">
        <f>+F297-H297</f>
        <v>0</v>
      </c>
      <c r="J297" s="43" t="s">
        <v>35</v>
      </c>
    </row>
    <row r="298" spans="1:10" s="80" customFormat="1">
      <c r="A298" s="49"/>
      <c r="B298" s="86" t="s">
        <v>37</v>
      </c>
      <c r="C298" s="87" t="s">
        <v>28</v>
      </c>
      <c r="D298" s="89" t="s">
        <v>292</v>
      </c>
      <c r="E298" s="88" t="s">
        <v>272</v>
      </c>
      <c r="F298" s="85">
        <v>56115.79</v>
      </c>
      <c r="G298" s="88" t="s">
        <v>291</v>
      </c>
      <c r="H298" s="32">
        <v>56115.79</v>
      </c>
      <c r="I298" s="81"/>
      <c r="J298" s="43"/>
    </row>
    <row r="299" spans="1:10" s="80" customFormat="1">
      <c r="A299" s="49"/>
      <c r="B299" s="86" t="s">
        <v>37</v>
      </c>
      <c r="C299" s="87" t="s">
        <v>28</v>
      </c>
      <c r="D299" s="89" t="s">
        <v>293</v>
      </c>
      <c r="E299" s="88" t="s">
        <v>272</v>
      </c>
      <c r="F299" s="85">
        <v>440600.81</v>
      </c>
      <c r="G299" s="88" t="s">
        <v>291</v>
      </c>
      <c r="H299" s="32">
        <v>440600.81</v>
      </c>
      <c r="I299" s="70">
        <f>+F299-H299</f>
        <v>0</v>
      </c>
      <c r="J299" s="43" t="s">
        <v>35</v>
      </c>
    </row>
    <row r="300" spans="1:10" s="80" customFormat="1">
      <c r="A300" s="49"/>
      <c r="B300" s="86" t="s">
        <v>37</v>
      </c>
      <c r="C300" s="87" t="s">
        <v>28</v>
      </c>
      <c r="D300" s="89" t="s">
        <v>294</v>
      </c>
      <c r="E300" s="88" t="s">
        <v>272</v>
      </c>
      <c r="F300" s="85">
        <v>38414.400000000001</v>
      </c>
      <c r="G300" s="88" t="s">
        <v>291</v>
      </c>
      <c r="H300" s="32">
        <v>38414.400000000001</v>
      </c>
      <c r="I300" s="70">
        <f>+F300-H300</f>
        <v>0</v>
      </c>
      <c r="J300" s="43" t="s">
        <v>35</v>
      </c>
    </row>
    <row r="301" spans="1:10" s="80" customFormat="1">
      <c r="A301" s="49"/>
      <c r="B301" s="86" t="s">
        <v>37</v>
      </c>
      <c r="C301" s="87" t="s">
        <v>28</v>
      </c>
      <c r="D301" s="89" t="s">
        <v>295</v>
      </c>
      <c r="E301" s="88" t="s">
        <v>272</v>
      </c>
      <c r="F301" s="85">
        <v>18126.34</v>
      </c>
      <c r="G301" s="88" t="s">
        <v>291</v>
      </c>
      <c r="H301" s="32">
        <v>18126.34</v>
      </c>
      <c r="I301" s="70">
        <f>+F301-H301</f>
        <v>0</v>
      </c>
      <c r="J301" s="43" t="s">
        <v>35</v>
      </c>
    </row>
    <row r="302" spans="1:10" s="80" customFormat="1">
      <c r="A302" s="49"/>
      <c r="B302" s="86" t="s">
        <v>37</v>
      </c>
      <c r="C302" s="87" t="s">
        <v>28</v>
      </c>
      <c r="D302" s="89" t="s">
        <v>296</v>
      </c>
      <c r="E302" s="88" t="s">
        <v>272</v>
      </c>
      <c r="F302" s="85">
        <v>792.64</v>
      </c>
      <c r="G302" s="88" t="s">
        <v>291</v>
      </c>
      <c r="H302" s="32">
        <v>792.64</v>
      </c>
      <c r="I302" s="70">
        <f>+F302-H302</f>
        <v>0</v>
      </c>
      <c r="J302" s="43" t="s">
        <v>35</v>
      </c>
    </row>
    <row r="303" spans="1:10" s="80" customFormat="1">
      <c r="A303" s="49"/>
      <c r="B303" s="86" t="s">
        <v>37</v>
      </c>
      <c r="C303" s="87" t="s">
        <v>28</v>
      </c>
      <c r="D303" s="89" t="s">
        <v>297</v>
      </c>
      <c r="E303" s="88" t="s">
        <v>272</v>
      </c>
      <c r="F303" s="85">
        <v>20193.38</v>
      </c>
      <c r="G303" s="88" t="s">
        <v>291</v>
      </c>
      <c r="H303" s="32">
        <v>20193.38</v>
      </c>
      <c r="I303" s="70">
        <f>+F303-H303</f>
        <v>0</v>
      </c>
      <c r="J303" s="43" t="s">
        <v>35</v>
      </c>
    </row>
    <row r="304" spans="1:10" s="80" customFormat="1">
      <c r="A304" s="49"/>
      <c r="B304" s="86"/>
      <c r="C304" s="87"/>
      <c r="D304" s="89"/>
      <c r="E304" s="88"/>
      <c r="F304" s="85"/>
      <c r="G304" s="88"/>
      <c r="H304" s="32"/>
      <c r="I304" s="81"/>
      <c r="J304" s="43"/>
    </row>
    <row r="305" spans="1:10" s="80" customFormat="1">
      <c r="A305" s="49"/>
      <c r="B305" s="86" t="s">
        <v>158</v>
      </c>
      <c r="C305" s="87" t="s">
        <v>159</v>
      </c>
      <c r="D305" s="89" t="s">
        <v>320</v>
      </c>
      <c r="E305" s="88">
        <v>45200</v>
      </c>
      <c r="F305" s="85">
        <v>300</v>
      </c>
      <c r="G305" s="88">
        <v>45200</v>
      </c>
      <c r="H305" s="85">
        <v>300</v>
      </c>
      <c r="I305" s="70">
        <f>+F305-H305</f>
        <v>0</v>
      </c>
      <c r="J305" s="43" t="s">
        <v>35</v>
      </c>
    </row>
    <row r="306" spans="1:10" s="80" customFormat="1">
      <c r="A306" s="49"/>
      <c r="B306" s="86" t="s">
        <v>158</v>
      </c>
      <c r="C306" s="87" t="s">
        <v>159</v>
      </c>
      <c r="D306" s="89" t="s">
        <v>321</v>
      </c>
      <c r="E306" s="88">
        <v>45200</v>
      </c>
      <c r="F306" s="85">
        <v>990</v>
      </c>
      <c r="G306" s="88">
        <v>45200</v>
      </c>
      <c r="H306" s="85">
        <v>990</v>
      </c>
      <c r="I306" s="81"/>
      <c r="J306" s="43"/>
    </row>
    <row r="307" spans="1:10" s="80" customFormat="1">
      <c r="A307" s="49"/>
      <c r="B307" s="86" t="s">
        <v>158</v>
      </c>
      <c r="C307" s="87" t="s">
        <v>159</v>
      </c>
      <c r="D307" s="89" t="s">
        <v>322</v>
      </c>
      <c r="E307" s="88">
        <v>45200</v>
      </c>
      <c r="F307" s="85">
        <v>810</v>
      </c>
      <c r="G307" s="88">
        <v>45200</v>
      </c>
      <c r="H307" s="85">
        <v>810</v>
      </c>
      <c r="I307" s="70">
        <f>+F307-H307</f>
        <v>0</v>
      </c>
      <c r="J307" s="43" t="s">
        <v>35</v>
      </c>
    </row>
    <row r="308" spans="1:10" s="80" customFormat="1">
      <c r="A308" s="49"/>
      <c r="B308" s="86" t="s">
        <v>158</v>
      </c>
      <c r="C308" s="87" t="s">
        <v>159</v>
      </c>
      <c r="D308" s="89" t="s">
        <v>323</v>
      </c>
      <c r="E308" s="88">
        <v>45200</v>
      </c>
      <c r="F308" s="85">
        <v>990</v>
      </c>
      <c r="G308" s="88">
        <v>45200</v>
      </c>
      <c r="H308" s="85">
        <v>990</v>
      </c>
      <c r="I308" s="81"/>
      <c r="J308" s="43"/>
    </row>
    <row r="309" spans="1:10" s="80" customFormat="1">
      <c r="A309" s="49"/>
      <c r="B309" s="86" t="s">
        <v>158</v>
      </c>
      <c r="C309" s="87" t="s">
        <v>159</v>
      </c>
      <c r="D309" s="89" t="s">
        <v>324</v>
      </c>
      <c r="E309" s="88">
        <v>45200</v>
      </c>
      <c r="F309" s="85">
        <v>810</v>
      </c>
      <c r="G309" s="88">
        <v>45200</v>
      </c>
      <c r="H309" s="85">
        <v>810</v>
      </c>
      <c r="I309" s="70">
        <f>+F309-H309</f>
        <v>0</v>
      </c>
      <c r="J309" s="43" t="s">
        <v>35</v>
      </c>
    </row>
    <row r="310" spans="1:10" s="80" customFormat="1">
      <c r="A310" s="49"/>
      <c r="B310" s="86"/>
      <c r="C310" s="87"/>
      <c r="D310" s="89"/>
      <c r="E310" s="88"/>
      <c r="F310" s="85"/>
      <c r="G310" s="88"/>
      <c r="H310" s="85"/>
      <c r="I310" s="81"/>
      <c r="J310" s="43"/>
    </row>
    <row r="311" spans="1:10" s="80" customFormat="1">
      <c r="A311" s="49"/>
      <c r="B311" s="86" t="s">
        <v>158</v>
      </c>
      <c r="C311" s="87" t="s">
        <v>159</v>
      </c>
      <c r="D311" s="89" t="s">
        <v>348</v>
      </c>
      <c r="E311" s="88">
        <v>45200</v>
      </c>
      <c r="F311" s="85">
        <v>810</v>
      </c>
      <c r="G311" s="88">
        <v>45200</v>
      </c>
      <c r="H311" s="85">
        <v>810</v>
      </c>
      <c r="I311" s="70">
        <f>+F311-H311</f>
        <v>0</v>
      </c>
      <c r="J311" s="43" t="s">
        <v>35</v>
      </c>
    </row>
    <row r="312" spans="1:10" s="80" customFormat="1">
      <c r="A312" s="49"/>
      <c r="B312" s="86" t="s">
        <v>158</v>
      </c>
      <c r="C312" s="87" t="s">
        <v>159</v>
      </c>
      <c r="D312" s="89" t="s">
        <v>349</v>
      </c>
      <c r="E312" s="88">
        <v>45200</v>
      </c>
      <c r="F312" s="85">
        <v>990</v>
      </c>
      <c r="G312" s="88">
        <v>45200</v>
      </c>
      <c r="H312" s="85">
        <v>990</v>
      </c>
      <c r="I312" s="70">
        <f>+F312-H312</f>
        <v>0</v>
      </c>
      <c r="J312" s="43" t="s">
        <v>35</v>
      </c>
    </row>
    <row r="313" spans="1:10" s="80" customFormat="1">
      <c r="A313" s="49"/>
      <c r="B313" s="86" t="s">
        <v>158</v>
      </c>
      <c r="C313" s="87" t="s">
        <v>159</v>
      </c>
      <c r="D313" s="89" t="s">
        <v>350</v>
      </c>
      <c r="E313" s="88">
        <v>45200</v>
      </c>
      <c r="F313" s="85">
        <v>810</v>
      </c>
      <c r="G313" s="88">
        <v>45200</v>
      </c>
      <c r="H313" s="85">
        <v>810</v>
      </c>
      <c r="I313" s="70">
        <f>+F313-H313</f>
        <v>0</v>
      </c>
      <c r="J313" s="43" t="s">
        <v>35</v>
      </c>
    </row>
    <row r="314" spans="1:10" s="80" customFormat="1">
      <c r="A314" s="49"/>
      <c r="B314" s="86"/>
      <c r="C314" s="87"/>
      <c r="D314" s="89"/>
      <c r="E314" s="88"/>
      <c r="F314" s="85"/>
      <c r="G314" s="88"/>
      <c r="H314" s="85"/>
      <c r="I314" s="81"/>
      <c r="J314" s="43"/>
    </row>
    <row r="315" spans="1:10" s="80" customFormat="1">
      <c r="A315" s="49"/>
      <c r="B315" s="86" t="s">
        <v>158</v>
      </c>
      <c r="C315" s="87" t="s">
        <v>159</v>
      </c>
      <c r="D315" s="89" t="s">
        <v>351</v>
      </c>
      <c r="E315" s="88">
        <v>45200</v>
      </c>
      <c r="F315" s="85">
        <v>990</v>
      </c>
      <c r="G315" s="88">
        <v>45231</v>
      </c>
      <c r="H315" s="85">
        <v>990</v>
      </c>
      <c r="I315" s="70">
        <f>+F315-H315</f>
        <v>0</v>
      </c>
      <c r="J315" s="43" t="s">
        <v>35</v>
      </c>
    </row>
    <row r="316" spans="1:10" s="80" customFormat="1">
      <c r="A316" s="49"/>
      <c r="B316" s="86" t="s">
        <v>158</v>
      </c>
      <c r="C316" s="87" t="s">
        <v>159</v>
      </c>
      <c r="D316" s="89" t="s">
        <v>352</v>
      </c>
      <c r="E316" s="88">
        <v>45200</v>
      </c>
      <c r="F316" s="85">
        <v>990</v>
      </c>
      <c r="G316" s="88">
        <v>45231</v>
      </c>
      <c r="H316" s="85">
        <v>990</v>
      </c>
      <c r="I316" s="70">
        <f>+F316-H316</f>
        <v>0</v>
      </c>
      <c r="J316" s="43" t="s">
        <v>35</v>
      </c>
    </row>
    <row r="317" spans="1:10" s="80" customFormat="1">
      <c r="A317" s="49"/>
      <c r="B317" s="86" t="s">
        <v>158</v>
      </c>
      <c r="C317" s="87" t="s">
        <v>159</v>
      </c>
      <c r="D317" s="89" t="s">
        <v>353</v>
      </c>
      <c r="E317" s="88">
        <v>45200</v>
      </c>
      <c r="F317" s="85">
        <v>810</v>
      </c>
      <c r="G317" s="88">
        <v>45231</v>
      </c>
      <c r="H317" s="85">
        <v>810</v>
      </c>
      <c r="I317" s="70">
        <f>+F317-H317</f>
        <v>0</v>
      </c>
      <c r="J317" s="43" t="s">
        <v>35</v>
      </c>
    </row>
    <row r="318" spans="1:10" s="80" customFormat="1">
      <c r="A318" s="49"/>
      <c r="B318" s="86" t="s">
        <v>158</v>
      </c>
      <c r="C318" s="87" t="s">
        <v>159</v>
      </c>
      <c r="D318" s="89" t="s">
        <v>354</v>
      </c>
      <c r="E318" s="88">
        <v>45200</v>
      </c>
      <c r="F318" s="85">
        <v>810</v>
      </c>
      <c r="G318" s="88">
        <v>45231</v>
      </c>
      <c r="H318" s="85">
        <v>810</v>
      </c>
      <c r="I318" s="70">
        <f>+F318-H318</f>
        <v>0</v>
      </c>
      <c r="J318" s="43" t="s">
        <v>35</v>
      </c>
    </row>
    <row r="319" spans="1:10" s="80" customFormat="1">
      <c r="A319" s="49"/>
      <c r="B319" s="86" t="s">
        <v>158</v>
      </c>
      <c r="C319" s="87" t="s">
        <v>159</v>
      </c>
      <c r="D319" s="89" t="s">
        <v>355</v>
      </c>
      <c r="E319" s="88">
        <v>45200</v>
      </c>
      <c r="F319" s="85">
        <v>300</v>
      </c>
      <c r="G319" s="88">
        <v>45231</v>
      </c>
      <c r="H319" s="85">
        <v>300</v>
      </c>
      <c r="I319" s="70">
        <f>+F319-H319</f>
        <v>0</v>
      </c>
      <c r="J319" s="43" t="s">
        <v>35</v>
      </c>
    </row>
    <row r="320" spans="1:10" s="80" customFormat="1">
      <c r="A320" s="49"/>
      <c r="B320" s="86"/>
      <c r="C320" s="87"/>
      <c r="D320" s="89"/>
      <c r="E320" s="88"/>
      <c r="F320" s="85"/>
      <c r="G320" s="88"/>
      <c r="H320" s="85"/>
      <c r="I320" s="70"/>
      <c r="J320" s="43"/>
    </row>
    <row r="321" spans="1:10" s="80" customFormat="1">
      <c r="A321" s="49"/>
      <c r="B321" s="86" t="s">
        <v>158</v>
      </c>
      <c r="C321" s="87" t="s">
        <v>159</v>
      </c>
      <c r="D321" s="89" t="s">
        <v>372</v>
      </c>
      <c r="E321" s="88">
        <v>45200</v>
      </c>
      <c r="F321" s="85">
        <v>990</v>
      </c>
      <c r="G321" s="88">
        <v>45231</v>
      </c>
      <c r="H321" s="85">
        <v>990</v>
      </c>
      <c r="I321" s="70">
        <f>+F321-H321</f>
        <v>0</v>
      </c>
      <c r="J321" s="43" t="s">
        <v>35</v>
      </c>
    </row>
    <row r="322" spans="1:10" s="80" customFormat="1">
      <c r="A322" s="49"/>
      <c r="B322" s="86" t="s">
        <v>158</v>
      </c>
      <c r="C322" s="87" t="s">
        <v>159</v>
      </c>
      <c r="D322" s="89" t="s">
        <v>373</v>
      </c>
      <c r="E322" s="88">
        <v>45200</v>
      </c>
      <c r="F322" s="85">
        <v>300</v>
      </c>
      <c r="G322" s="88">
        <v>45231</v>
      </c>
      <c r="H322" s="85">
        <v>300</v>
      </c>
      <c r="I322" s="70">
        <f>+F322-H322</f>
        <v>0</v>
      </c>
      <c r="J322" s="43" t="s">
        <v>35</v>
      </c>
    </row>
    <row r="323" spans="1:10" s="80" customFormat="1">
      <c r="A323" s="49"/>
      <c r="B323" s="86" t="s">
        <v>158</v>
      </c>
      <c r="C323" s="87" t="s">
        <v>159</v>
      </c>
      <c r="D323" s="89" t="s">
        <v>374</v>
      </c>
      <c r="E323" s="88">
        <v>45200</v>
      </c>
      <c r="F323" s="85">
        <v>990</v>
      </c>
      <c r="G323" s="88">
        <v>45231</v>
      </c>
      <c r="H323" s="85">
        <v>990</v>
      </c>
      <c r="I323" s="70">
        <f>+F323-H323</f>
        <v>0</v>
      </c>
      <c r="J323" s="43" t="s">
        <v>35</v>
      </c>
    </row>
    <row r="324" spans="1:10" s="80" customFormat="1">
      <c r="A324" s="49"/>
      <c r="B324" s="86" t="s">
        <v>158</v>
      </c>
      <c r="C324" s="87" t="s">
        <v>159</v>
      </c>
      <c r="D324" s="89" t="s">
        <v>375</v>
      </c>
      <c r="E324" s="88">
        <v>45200</v>
      </c>
      <c r="F324" s="85">
        <v>810</v>
      </c>
      <c r="G324" s="88">
        <v>45231</v>
      </c>
      <c r="H324" s="85">
        <v>810</v>
      </c>
      <c r="I324" s="70">
        <f>+F324-H324</f>
        <v>0</v>
      </c>
      <c r="J324" s="43" t="s">
        <v>35</v>
      </c>
    </row>
    <row r="325" spans="1:10" s="80" customFormat="1">
      <c r="A325" s="49"/>
      <c r="B325" s="86" t="s">
        <v>158</v>
      </c>
      <c r="C325" s="87" t="s">
        <v>159</v>
      </c>
      <c r="D325" s="89" t="s">
        <v>376</v>
      </c>
      <c r="E325" s="88">
        <v>45200</v>
      </c>
      <c r="F325" s="85">
        <v>810</v>
      </c>
      <c r="G325" s="88">
        <v>45231</v>
      </c>
      <c r="H325" s="85">
        <v>810</v>
      </c>
      <c r="I325" s="70">
        <f>+F325-H325</f>
        <v>0</v>
      </c>
      <c r="J325" s="43" t="s">
        <v>35</v>
      </c>
    </row>
    <row r="326" spans="1:10" s="80" customFormat="1">
      <c r="A326" s="49"/>
      <c r="B326" s="86"/>
      <c r="C326" s="87"/>
      <c r="D326" s="89"/>
      <c r="E326" s="88"/>
      <c r="F326" s="85"/>
      <c r="G326" s="88"/>
      <c r="H326" s="85"/>
      <c r="I326" s="81"/>
      <c r="J326" s="43"/>
    </row>
    <row r="327" spans="1:10" s="80" customFormat="1">
      <c r="A327" s="49"/>
      <c r="B327" s="86" t="s">
        <v>158</v>
      </c>
      <c r="C327" s="87" t="s">
        <v>159</v>
      </c>
      <c r="D327" s="89" t="s">
        <v>163</v>
      </c>
      <c r="E327" s="88">
        <v>45200</v>
      </c>
      <c r="F327" s="85">
        <v>300</v>
      </c>
      <c r="G327" s="88">
        <v>45231</v>
      </c>
      <c r="H327" s="85">
        <v>300</v>
      </c>
      <c r="I327" s="70">
        <f>+F327-H327</f>
        <v>0</v>
      </c>
      <c r="J327" s="43" t="s">
        <v>35</v>
      </c>
    </row>
    <row r="328" spans="1:10" s="80" customFormat="1">
      <c r="A328" s="49"/>
      <c r="B328" s="86" t="s">
        <v>158</v>
      </c>
      <c r="C328" s="87" t="s">
        <v>159</v>
      </c>
      <c r="D328" s="89" t="s">
        <v>161</v>
      </c>
      <c r="E328" s="88">
        <v>45200</v>
      </c>
      <c r="F328" s="85">
        <v>810</v>
      </c>
      <c r="G328" s="88">
        <v>45231</v>
      </c>
      <c r="H328" s="85">
        <v>810</v>
      </c>
      <c r="I328" s="70">
        <f>+F328-H328</f>
        <v>0</v>
      </c>
      <c r="J328" s="43" t="s">
        <v>35</v>
      </c>
    </row>
    <row r="329" spans="1:10" s="80" customFormat="1">
      <c r="A329" s="49"/>
      <c r="B329" s="86" t="s">
        <v>158</v>
      </c>
      <c r="C329" s="87" t="s">
        <v>159</v>
      </c>
      <c r="D329" s="89" t="s">
        <v>162</v>
      </c>
      <c r="E329" s="88">
        <v>45200</v>
      </c>
      <c r="F329" s="85">
        <v>990</v>
      </c>
      <c r="G329" s="88">
        <v>45231</v>
      </c>
      <c r="H329" s="85">
        <v>990</v>
      </c>
      <c r="I329" s="70">
        <f>+F329-H329</f>
        <v>0</v>
      </c>
      <c r="J329" s="43" t="s">
        <v>35</v>
      </c>
    </row>
    <row r="330" spans="1:10" s="80" customFormat="1">
      <c r="A330" s="49"/>
      <c r="B330" s="86" t="s">
        <v>158</v>
      </c>
      <c r="C330" s="87" t="s">
        <v>159</v>
      </c>
      <c r="D330" s="89" t="s">
        <v>157</v>
      </c>
      <c r="E330" s="88">
        <v>45200</v>
      </c>
      <c r="F330" s="85">
        <v>990</v>
      </c>
      <c r="G330" s="88">
        <v>45231</v>
      </c>
      <c r="H330" s="85">
        <v>990</v>
      </c>
      <c r="I330" s="70">
        <f>+F330-H330</f>
        <v>0</v>
      </c>
      <c r="J330" s="43" t="s">
        <v>35</v>
      </c>
    </row>
    <row r="331" spans="1:10" s="80" customFormat="1">
      <c r="A331" s="49"/>
      <c r="B331" s="86" t="s">
        <v>158</v>
      </c>
      <c r="C331" s="87" t="s">
        <v>159</v>
      </c>
      <c r="D331" s="89" t="s">
        <v>160</v>
      </c>
      <c r="E331" s="88">
        <v>45200</v>
      </c>
      <c r="F331" s="85">
        <v>810</v>
      </c>
      <c r="G331" s="88">
        <v>45231</v>
      </c>
      <c r="H331" s="85">
        <v>810</v>
      </c>
      <c r="I331" s="70">
        <f>+F331-H331</f>
        <v>0</v>
      </c>
      <c r="J331" s="43" t="s">
        <v>35</v>
      </c>
    </row>
    <row r="332" spans="1:10" s="80" customFormat="1">
      <c r="A332" s="49"/>
      <c r="B332" s="86"/>
      <c r="C332" s="87"/>
      <c r="D332" s="89"/>
      <c r="E332" s="88"/>
      <c r="F332" s="85"/>
      <c r="G332" s="88"/>
      <c r="H332" s="85"/>
      <c r="I332" s="70"/>
      <c r="J332" s="43"/>
    </row>
    <row r="333" spans="1:10" s="80" customFormat="1">
      <c r="A333" s="49"/>
      <c r="B333" s="86" t="s">
        <v>158</v>
      </c>
      <c r="C333" s="87" t="s">
        <v>52</v>
      </c>
      <c r="D333" s="89" t="s">
        <v>356</v>
      </c>
      <c r="E333" s="88">
        <v>45200</v>
      </c>
      <c r="F333" s="85">
        <v>300</v>
      </c>
      <c r="G333" s="88">
        <v>45231</v>
      </c>
      <c r="H333" s="85">
        <v>300</v>
      </c>
      <c r="I333" s="70">
        <f>+F333-H333</f>
        <v>0</v>
      </c>
      <c r="J333" s="43" t="s">
        <v>35</v>
      </c>
    </row>
    <row r="334" spans="1:10" s="80" customFormat="1">
      <c r="A334" s="49"/>
      <c r="B334" s="86" t="s">
        <v>158</v>
      </c>
      <c r="C334" s="87" t="s">
        <v>52</v>
      </c>
      <c r="D334" s="89" t="s">
        <v>357</v>
      </c>
      <c r="E334" s="88">
        <v>45200</v>
      </c>
      <c r="F334" s="85">
        <v>810</v>
      </c>
      <c r="G334" s="88">
        <v>45231</v>
      </c>
      <c r="H334" s="85">
        <v>810</v>
      </c>
      <c r="I334" s="70">
        <f>+F334-H334</f>
        <v>0</v>
      </c>
      <c r="J334" s="43" t="s">
        <v>35</v>
      </c>
    </row>
    <row r="335" spans="1:10" s="80" customFormat="1">
      <c r="A335" s="49"/>
      <c r="B335" s="86" t="s">
        <v>158</v>
      </c>
      <c r="C335" s="87" t="s">
        <v>52</v>
      </c>
      <c r="D335" s="89" t="s">
        <v>358</v>
      </c>
      <c r="E335" s="88">
        <v>45200</v>
      </c>
      <c r="F335" s="85">
        <v>990</v>
      </c>
      <c r="G335" s="88">
        <v>45231</v>
      </c>
      <c r="H335" s="85">
        <v>990</v>
      </c>
      <c r="I335" s="70">
        <f>+F335-H335</f>
        <v>0</v>
      </c>
      <c r="J335" s="43" t="s">
        <v>35</v>
      </c>
    </row>
    <row r="336" spans="1:10" s="80" customFormat="1">
      <c r="A336" s="49"/>
      <c r="B336" s="86" t="s">
        <v>158</v>
      </c>
      <c r="C336" s="87" t="s">
        <v>52</v>
      </c>
      <c r="D336" s="89" t="s">
        <v>359</v>
      </c>
      <c r="E336" s="88">
        <v>45200</v>
      </c>
      <c r="F336" s="85">
        <v>810</v>
      </c>
      <c r="G336" s="88">
        <v>45231</v>
      </c>
      <c r="H336" s="85">
        <v>810</v>
      </c>
      <c r="I336" s="70">
        <f>+F336-H336</f>
        <v>0</v>
      </c>
      <c r="J336" s="43" t="s">
        <v>35</v>
      </c>
    </row>
    <row r="337" spans="1:10" s="80" customFormat="1">
      <c r="A337" s="49"/>
      <c r="B337" s="86" t="s">
        <v>158</v>
      </c>
      <c r="C337" s="87" t="s">
        <v>52</v>
      </c>
      <c r="D337" s="89" t="s">
        <v>360</v>
      </c>
      <c r="E337" s="88">
        <v>45200</v>
      </c>
      <c r="F337" s="85">
        <v>990</v>
      </c>
      <c r="G337" s="88">
        <v>45231</v>
      </c>
      <c r="H337" s="85">
        <v>990</v>
      </c>
      <c r="I337" s="70">
        <f>+F337-H337</f>
        <v>0</v>
      </c>
      <c r="J337" s="43" t="s">
        <v>35</v>
      </c>
    </row>
    <row r="338" spans="1:10" s="80" customFormat="1">
      <c r="A338" s="49"/>
      <c r="B338" s="86"/>
      <c r="C338" s="87"/>
      <c r="D338" s="89"/>
      <c r="E338" s="88"/>
      <c r="F338" s="106"/>
      <c r="G338" s="88"/>
      <c r="H338" s="106"/>
      <c r="I338" s="70"/>
      <c r="J338" s="43"/>
    </row>
    <row r="339" spans="1:10" s="80" customFormat="1">
      <c r="A339" s="49"/>
      <c r="B339" s="86" t="s">
        <v>158</v>
      </c>
      <c r="C339" s="87" t="s">
        <v>159</v>
      </c>
      <c r="D339" s="89" t="s">
        <v>361</v>
      </c>
      <c r="E339" s="88">
        <v>45200</v>
      </c>
      <c r="F339" s="106">
        <v>300</v>
      </c>
      <c r="G339" s="88">
        <v>45200</v>
      </c>
      <c r="H339" s="106">
        <v>300</v>
      </c>
      <c r="I339" s="70">
        <f>+F339-H339</f>
        <v>0</v>
      </c>
      <c r="J339" s="43" t="s">
        <v>35</v>
      </c>
    </row>
    <row r="340" spans="1:10" s="80" customFormat="1">
      <c r="A340" s="49"/>
      <c r="B340" s="86" t="s">
        <v>158</v>
      </c>
      <c r="C340" s="87" t="s">
        <v>159</v>
      </c>
      <c r="D340" s="89" t="s">
        <v>362</v>
      </c>
      <c r="E340" s="88">
        <v>45200</v>
      </c>
      <c r="F340" s="85">
        <v>810</v>
      </c>
      <c r="G340" s="88">
        <v>45200</v>
      </c>
      <c r="H340" s="85">
        <v>810</v>
      </c>
      <c r="I340" s="70">
        <f>+F340-H340</f>
        <v>0</v>
      </c>
      <c r="J340" s="43" t="s">
        <v>35</v>
      </c>
    </row>
    <row r="341" spans="1:10" s="80" customFormat="1">
      <c r="A341" s="49"/>
      <c r="B341" s="86" t="s">
        <v>158</v>
      </c>
      <c r="C341" s="87" t="s">
        <v>159</v>
      </c>
      <c r="D341" s="89" t="s">
        <v>363</v>
      </c>
      <c r="E341" s="88">
        <v>45200</v>
      </c>
      <c r="F341" s="106">
        <v>990</v>
      </c>
      <c r="G341" s="88">
        <v>45200</v>
      </c>
      <c r="H341" s="106">
        <v>990</v>
      </c>
      <c r="I341" s="70">
        <f>+F341-H341</f>
        <v>0</v>
      </c>
      <c r="J341" s="43" t="s">
        <v>35</v>
      </c>
    </row>
    <row r="342" spans="1:10" s="80" customFormat="1">
      <c r="A342" s="49"/>
      <c r="B342" s="86" t="s">
        <v>158</v>
      </c>
      <c r="C342" s="87" t="s">
        <v>159</v>
      </c>
      <c r="D342" s="89" t="s">
        <v>364</v>
      </c>
      <c r="E342" s="88">
        <v>45200</v>
      </c>
      <c r="F342" s="85">
        <v>810</v>
      </c>
      <c r="G342" s="88">
        <v>45200</v>
      </c>
      <c r="H342" s="85">
        <v>810</v>
      </c>
      <c r="I342" s="70">
        <f>+F342-H342</f>
        <v>0</v>
      </c>
      <c r="J342" s="43" t="s">
        <v>35</v>
      </c>
    </row>
    <row r="343" spans="1:10" s="80" customFormat="1">
      <c r="A343" s="49"/>
      <c r="B343" s="86" t="s">
        <v>158</v>
      </c>
      <c r="C343" s="87" t="s">
        <v>159</v>
      </c>
      <c r="D343" s="89" t="s">
        <v>365</v>
      </c>
      <c r="E343" s="88">
        <v>45200</v>
      </c>
      <c r="F343" s="106">
        <v>990</v>
      </c>
      <c r="G343" s="88">
        <v>45200</v>
      </c>
      <c r="H343" s="106">
        <v>990</v>
      </c>
      <c r="I343" s="70">
        <f>+F343-H343</f>
        <v>0</v>
      </c>
      <c r="J343" s="43" t="s">
        <v>35</v>
      </c>
    </row>
    <row r="344" spans="1:10" s="80" customFormat="1">
      <c r="A344" s="49"/>
      <c r="B344" s="86"/>
      <c r="C344" s="87"/>
      <c r="D344" s="89"/>
      <c r="E344" s="88"/>
      <c r="F344" s="106"/>
      <c r="G344" s="88"/>
      <c r="H344" s="106"/>
      <c r="I344" s="70"/>
      <c r="J344" s="43"/>
    </row>
    <row r="345" spans="1:10" s="80" customFormat="1">
      <c r="A345" s="49"/>
      <c r="B345" s="86" t="s">
        <v>158</v>
      </c>
      <c r="C345" s="87" t="s">
        <v>159</v>
      </c>
      <c r="D345" s="89" t="s">
        <v>366</v>
      </c>
      <c r="E345" s="88">
        <v>45200</v>
      </c>
      <c r="F345" s="85">
        <v>990</v>
      </c>
      <c r="G345" s="88">
        <v>45231</v>
      </c>
      <c r="H345" s="85">
        <v>990</v>
      </c>
      <c r="I345" s="70">
        <f>+F345-H345</f>
        <v>0</v>
      </c>
      <c r="J345" s="43" t="s">
        <v>35</v>
      </c>
    </row>
    <row r="346" spans="1:10" s="80" customFormat="1">
      <c r="A346" s="49"/>
      <c r="B346" s="86" t="s">
        <v>158</v>
      </c>
      <c r="C346" s="87" t="s">
        <v>159</v>
      </c>
      <c r="D346" s="89" t="s">
        <v>367</v>
      </c>
      <c r="E346" s="88">
        <v>45200</v>
      </c>
      <c r="F346" s="106">
        <v>990</v>
      </c>
      <c r="G346" s="88">
        <v>45231</v>
      </c>
      <c r="H346" s="106">
        <v>990</v>
      </c>
      <c r="I346" s="70">
        <f>+F346-H346</f>
        <v>0</v>
      </c>
      <c r="J346" s="43" t="s">
        <v>35</v>
      </c>
    </row>
    <row r="347" spans="1:10" s="80" customFormat="1">
      <c r="A347" s="49"/>
      <c r="B347" s="86" t="s">
        <v>158</v>
      </c>
      <c r="C347" s="87" t="s">
        <v>159</v>
      </c>
      <c r="D347" s="89" t="s">
        <v>368</v>
      </c>
      <c r="E347" s="88">
        <v>45200</v>
      </c>
      <c r="F347" s="106">
        <v>810</v>
      </c>
      <c r="G347" s="88">
        <v>45231</v>
      </c>
      <c r="H347" s="106">
        <v>810</v>
      </c>
      <c r="I347" s="70">
        <f>+F347-H347</f>
        <v>0</v>
      </c>
      <c r="J347" s="43" t="s">
        <v>35</v>
      </c>
    </row>
    <row r="348" spans="1:10" s="80" customFormat="1">
      <c r="A348" s="49"/>
      <c r="B348" s="86" t="s">
        <v>158</v>
      </c>
      <c r="C348" s="87" t="s">
        <v>159</v>
      </c>
      <c r="D348" s="89" t="s">
        <v>377</v>
      </c>
      <c r="E348" s="88">
        <v>45200</v>
      </c>
      <c r="F348" s="106">
        <v>810</v>
      </c>
      <c r="G348" s="88">
        <v>45231</v>
      </c>
      <c r="H348" s="106">
        <v>810</v>
      </c>
      <c r="I348" s="70">
        <f>+F348-H348</f>
        <v>0</v>
      </c>
      <c r="J348" s="43" t="s">
        <v>35</v>
      </c>
    </row>
    <row r="349" spans="1:10" s="80" customFormat="1">
      <c r="A349" s="49"/>
      <c r="B349" s="86" t="s">
        <v>158</v>
      </c>
      <c r="C349" s="87" t="s">
        <v>159</v>
      </c>
      <c r="D349" s="89" t="s">
        <v>369</v>
      </c>
      <c r="E349" s="88">
        <v>45200</v>
      </c>
      <c r="F349" s="85">
        <v>300</v>
      </c>
      <c r="G349" s="88">
        <v>45231</v>
      </c>
      <c r="H349" s="85">
        <v>300</v>
      </c>
      <c r="I349" s="70">
        <f>+F349-H349</f>
        <v>0</v>
      </c>
      <c r="J349" s="43" t="s">
        <v>35</v>
      </c>
    </row>
    <row r="350" spans="1:10" s="80" customFormat="1">
      <c r="A350" s="49"/>
      <c r="B350" s="86"/>
      <c r="C350" s="87"/>
      <c r="D350" s="89"/>
      <c r="E350" s="88"/>
      <c r="F350" s="106"/>
      <c r="G350" s="88"/>
      <c r="H350" s="106"/>
      <c r="I350" s="70"/>
      <c r="J350" s="43"/>
    </row>
    <row r="351" spans="1:10" s="80" customFormat="1">
      <c r="A351" s="49"/>
      <c r="B351" s="86" t="s">
        <v>169</v>
      </c>
      <c r="C351" s="87" t="s">
        <v>45</v>
      </c>
      <c r="D351" s="89" t="s">
        <v>370</v>
      </c>
      <c r="E351" s="88">
        <v>45231</v>
      </c>
      <c r="F351" s="106">
        <v>7520</v>
      </c>
      <c r="G351" s="88">
        <v>45200</v>
      </c>
      <c r="H351" s="106">
        <v>7520</v>
      </c>
      <c r="I351" s="70">
        <f>+F351-H351</f>
        <v>0</v>
      </c>
      <c r="J351" s="43" t="s">
        <v>35</v>
      </c>
    </row>
    <row r="352" spans="1:10" s="80" customFormat="1">
      <c r="A352" s="49"/>
      <c r="B352" s="86"/>
      <c r="C352" s="87"/>
      <c r="D352" s="89"/>
      <c r="E352" s="88"/>
      <c r="F352" s="106"/>
      <c r="G352" s="88"/>
      <c r="H352" s="106"/>
      <c r="I352" s="70"/>
      <c r="J352" s="43"/>
    </row>
    <row r="353" spans="1:10" s="80" customFormat="1">
      <c r="A353" s="49"/>
      <c r="B353" s="86" t="s">
        <v>158</v>
      </c>
      <c r="C353" s="87" t="s">
        <v>159</v>
      </c>
      <c r="D353" s="89" t="s">
        <v>174</v>
      </c>
      <c r="E353" s="88">
        <v>45200</v>
      </c>
      <c r="F353" s="106">
        <v>810</v>
      </c>
      <c r="G353" s="88">
        <v>45200</v>
      </c>
      <c r="H353" s="106">
        <v>810</v>
      </c>
      <c r="I353" s="70">
        <f>+F353-H353</f>
        <v>0</v>
      </c>
      <c r="J353" s="43" t="s">
        <v>35</v>
      </c>
    </row>
    <row r="354" spans="1:10" s="80" customFormat="1">
      <c r="A354" s="49"/>
      <c r="B354" s="86" t="s">
        <v>158</v>
      </c>
      <c r="C354" s="87" t="s">
        <v>159</v>
      </c>
      <c r="D354" s="89" t="s">
        <v>175</v>
      </c>
      <c r="E354" s="88">
        <v>45200</v>
      </c>
      <c r="F354" s="106">
        <v>990</v>
      </c>
      <c r="G354" s="88">
        <v>45200</v>
      </c>
      <c r="H354" s="106">
        <v>990</v>
      </c>
      <c r="I354" s="70">
        <f>+F354-H354</f>
        <v>0</v>
      </c>
      <c r="J354" s="43" t="s">
        <v>35</v>
      </c>
    </row>
    <row r="355" spans="1:10" s="80" customFormat="1">
      <c r="A355" s="49"/>
      <c r="B355" s="86" t="s">
        <v>158</v>
      </c>
      <c r="C355" s="87" t="s">
        <v>159</v>
      </c>
      <c r="D355" s="89" t="s">
        <v>176</v>
      </c>
      <c r="E355" s="88">
        <v>45200</v>
      </c>
      <c r="F355" s="106">
        <v>990</v>
      </c>
      <c r="G355" s="88">
        <v>45200</v>
      </c>
      <c r="H355" s="106">
        <v>990</v>
      </c>
      <c r="I355" s="70">
        <f>+F355-H355</f>
        <v>0</v>
      </c>
      <c r="J355" s="43" t="s">
        <v>35</v>
      </c>
    </row>
    <row r="356" spans="1:10" s="80" customFormat="1">
      <c r="A356" s="49"/>
      <c r="B356" s="86" t="s">
        <v>158</v>
      </c>
      <c r="C356" s="87" t="s">
        <v>159</v>
      </c>
      <c r="D356" s="89" t="s">
        <v>371</v>
      </c>
      <c r="E356" s="88">
        <v>45200</v>
      </c>
      <c r="F356" s="106">
        <v>810</v>
      </c>
      <c r="G356" s="88">
        <v>45200</v>
      </c>
      <c r="H356" s="106">
        <v>810</v>
      </c>
      <c r="I356" s="70">
        <f>+F356-H356</f>
        <v>0</v>
      </c>
      <c r="J356" s="43" t="s">
        <v>35</v>
      </c>
    </row>
    <row r="357" spans="1:10" s="80" customFormat="1">
      <c r="A357" s="49"/>
      <c r="B357" s="86" t="s">
        <v>158</v>
      </c>
      <c r="C357" s="87" t="s">
        <v>159</v>
      </c>
      <c r="D357" s="89" t="s">
        <v>173</v>
      </c>
      <c r="E357" s="88">
        <v>45200</v>
      </c>
      <c r="F357" s="106">
        <v>300</v>
      </c>
      <c r="G357" s="88">
        <v>45200</v>
      </c>
      <c r="H357" s="106">
        <v>300</v>
      </c>
      <c r="I357" s="70">
        <f>+F357-H357</f>
        <v>0</v>
      </c>
      <c r="J357" s="43" t="s">
        <v>35</v>
      </c>
    </row>
    <row r="358" spans="1:10" s="80" customFormat="1">
      <c r="A358" s="49"/>
      <c r="B358" s="86"/>
      <c r="C358" s="87"/>
      <c r="D358" s="89"/>
      <c r="E358" s="88"/>
      <c r="F358" s="106"/>
      <c r="G358" s="88"/>
      <c r="H358" s="106"/>
      <c r="I358" s="70"/>
      <c r="J358" s="43"/>
    </row>
    <row r="359" spans="1:10" s="80" customFormat="1">
      <c r="A359" s="49"/>
      <c r="B359" s="86" t="s">
        <v>20</v>
      </c>
      <c r="C359" s="87" t="s">
        <v>19</v>
      </c>
      <c r="D359" s="89" t="s">
        <v>180</v>
      </c>
      <c r="E359" s="88">
        <v>45209</v>
      </c>
      <c r="F359" s="106">
        <v>1675600</v>
      </c>
      <c r="G359" s="88">
        <v>45209</v>
      </c>
      <c r="H359" s="106">
        <v>1675600</v>
      </c>
      <c r="I359" s="70">
        <f>+F359-H359</f>
        <v>0</v>
      </c>
      <c r="J359" s="43" t="s">
        <v>35</v>
      </c>
    </row>
    <row r="360" spans="1:10" s="80" customFormat="1">
      <c r="A360" s="49"/>
      <c r="B360" s="86"/>
      <c r="C360" s="87"/>
      <c r="D360" s="89"/>
      <c r="E360" s="88"/>
      <c r="F360" s="106"/>
      <c r="G360" s="88"/>
      <c r="H360" s="106"/>
      <c r="I360" s="81"/>
      <c r="J360" s="43"/>
    </row>
    <row r="361" spans="1:10" s="80" customFormat="1">
      <c r="A361" s="49"/>
      <c r="B361" s="86" t="s">
        <v>97</v>
      </c>
      <c r="C361" s="87" t="s">
        <v>153</v>
      </c>
      <c r="D361" s="89" t="s">
        <v>43</v>
      </c>
      <c r="E361" s="88" t="s">
        <v>195</v>
      </c>
      <c r="F361" s="106">
        <v>296180</v>
      </c>
      <c r="G361" s="88" t="s">
        <v>195</v>
      </c>
      <c r="H361" s="106">
        <v>296180</v>
      </c>
      <c r="I361" s="70">
        <f>+F361-H361</f>
        <v>0</v>
      </c>
      <c r="J361" s="43" t="s">
        <v>35</v>
      </c>
    </row>
    <row r="362" spans="1:10" s="80" customFormat="1">
      <c r="A362" s="49"/>
      <c r="B362" s="86" t="s">
        <v>97</v>
      </c>
      <c r="C362" s="87" t="s">
        <v>153</v>
      </c>
      <c r="D362" s="89" t="s">
        <v>21</v>
      </c>
      <c r="E362" s="88" t="s">
        <v>195</v>
      </c>
      <c r="F362" s="106">
        <v>296180</v>
      </c>
      <c r="G362" s="88" t="s">
        <v>195</v>
      </c>
      <c r="H362" s="106">
        <v>296180</v>
      </c>
      <c r="I362" s="70">
        <f>+F362-H362</f>
        <v>0</v>
      </c>
      <c r="J362" s="43" t="s">
        <v>35</v>
      </c>
    </row>
    <row r="363" spans="1:10" s="7" customFormat="1" ht="15.75" thickBot="1">
      <c r="A363" s="49"/>
      <c r="B363" s="50"/>
      <c r="C363" s="11"/>
      <c r="D363" s="9"/>
      <c r="E363" s="4"/>
      <c r="F363" s="26"/>
      <c r="G363" s="4"/>
      <c r="H363" s="26"/>
      <c r="I363" s="60"/>
      <c r="J363" s="43"/>
    </row>
    <row r="365" spans="1:10" ht="16.5" thickBot="1">
      <c r="B365" s="59" t="s">
        <v>7</v>
      </c>
      <c r="C365" s="23"/>
      <c r="D365" s="23"/>
      <c r="E365" s="55"/>
      <c r="F365" s="24">
        <f>SUM(F16:F363)</f>
        <v>300794843.03000015</v>
      </c>
      <c r="G365" s="14"/>
      <c r="H365" s="24">
        <f>SUM(H16:H363)</f>
        <v>235202828.31000006</v>
      </c>
      <c r="I365" s="24">
        <f>SUM(I16:I363)</f>
        <v>65592014.719999999</v>
      </c>
    </row>
    <row r="366" spans="1:10" ht="16.5" thickTop="1">
      <c r="B366" s="59"/>
      <c r="C366" s="23"/>
      <c r="D366" s="23"/>
      <c r="E366" s="55"/>
      <c r="F366" s="57"/>
      <c r="G366" s="14"/>
      <c r="H366" s="57"/>
      <c r="I366" s="57"/>
    </row>
    <row r="367" spans="1:10" ht="15.75">
      <c r="B367" s="59"/>
      <c r="C367" s="23"/>
      <c r="D367" s="23"/>
      <c r="E367" s="55"/>
      <c r="F367" s="57"/>
      <c r="G367" s="14"/>
      <c r="H367" s="57"/>
      <c r="I367" s="57"/>
    </row>
    <row r="368" spans="1:10" ht="15.75">
      <c r="B368" s="59"/>
      <c r="C368" s="23"/>
      <c r="D368" s="23"/>
      <c r="E368" s="55"/>
      <c r="F368" s="57"/>
      <c r="G368" s="14"/>
      <c r="H368" s="57"/>
      <c r="I368" s="57"/>
    </row>
    <row r="370" spans="2:10">
      <c r="F370" s="25"/>
      <c r="G370" s="14"/>
    </row>
    <row r="371" spans="2:10">
      <c r="F371" s="31"/>
    </row>
    <row r="374" spans="2:10">
      <c r="B374" s="51" t="s">
        <v>10</v>
      </c>
      <c r="C374" s="112" t="s">
        <v>14</v>
      </c>
      <c r="D374" s="112"/>
      <c r="E374" s="112"/>
      <c r="F374" s="112"/>
      <c r="G374" s="113" t="s">
        <v>15</v>
      </c>
      <c r="H374" s="113"/>
      <c r="I374" s="113"/>
      <c r="J374" s="113"/>
    </row>
    <row r="375" spans="2:10">
      <c r="B375" s="45" t="s">
        <v>11</v>
      </c>
      <c r="C375" s="114" t="s">
        <v>12</v>
      </c>
      <c r="D375" s="114"/>
      <c r="E375" s="114"/>
      <c r="F375" s="114"/>
      <c r="G375" s="115" t="s">
        <v>13</v>
      </c>
      <c r="H375" s="115"/>
      <c r="I375" s="115"/>
      <c r="J375" s="115"/>
    </row>
    <row r="376" spans="2:10">
      <c r="B376" s="41"/>
      <c r="C376" s="41"/>
      <c r="D376" s="41"/>
      <c r="E376" s="56"/>
      <c r="F376" s="44"/>
      <c r="G376" s="44"/>
    </row>
  </sheetData>
  <mergeCells count="6">
    <mergeCell ref="B11:J11"/>
    <mergeCell ref="B12:J12"/>
    <mergeCell ref="C374:F374"/>
    <mergeCell ref="G374:J374"/>
    <mergeCell ref="C375:F375"/>
    <mergeCell ref="G375:J375"/>
  </mergeCells>
  <printOptions horizontalCentered="1"/>
  <pageMargins left="0.2" right="0.2" top="0.7" bottom="0.75" header="0.3" footer="0.3"/>
  <pageSetup scale="7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NOV. 2023</vt:lpstr>
      <vt:lpstr>'NOV. 2023'!Área_de_impresión</vt:lpstr>
      <vt:lpstr>'NOV.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Otto Amin Gomez Soto</cp:lastModifiedBy>
  <cp:lastPrinted>2023-12-06T23:08:44Z</cp:lastPrinted>
  <dcterms:created xsi:type="dcterms:W3CDTF">2017-02-16T17:13:46Z</dcterms:created>
  <dcterms:modified xsi:type="dcterms:W3CDTF">2023-12-08T19:27:45Z</dcterms:modified>
</cp:coreProperties>
</file>