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esktop\"/>
    </mc:Choice>
  </mc:AlternateContent>
  <xr:revisionPtr revIDLastSave="0" documentId="8_{D5A52AEC-8C92-4583-9A3B-0120C2B67D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1 Presupuesto Aprobado" sheetId="1" r:id="rId1"/>
    <sheet name="Hoja1" sheetId="2" r:id="rId2"/>
  </sheets>
  <definedNames>
    <definedName name="_xlnm.Print_Area" localSheetId="0">'P1 Presupuesto Aprobado'!$C$1:$E$108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E85" i="1"/>
  <c r="D18" i="1"/>
  <c r="D12" i="1"/>
  <c r="D28" i="1"/>
  <c r="D80" i="1" l="1"/>
  <c r="D72" i="1"/>
  <c r="D69" i="1"/>
  <c r="D64" i="1"/>
  <c r="D54" i="1"/>
  <c r="D47" i="1"/>
  <c r="D38" i="1"/>
</calcChain>
</file>

<file path=xl/sharedStrings.xml><?xml version="1.0" encoding="utf-8"?>
<sst xmlns="http://schemas.openxmlformats.org/spreadsheetml/2006/main" count="86" uniqueCount="86">
  <si>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</si>
  <si>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</si>
  <si>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</si>
  <si>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</si>
  <si>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</si>
  <si>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</si>
  <si>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</si>
  <si>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</si>
  <si>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</si>
  <si>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</si>
  <si>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</si>
  <si>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</si>
  <si>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</si>
  <si>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</si>
  <si>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</si>
  <si>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</si>
  <si>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</si>
  <si>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</si>
  <si>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</si>
  <si>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</si>
  <si>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</si>
  <si>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</si>
  <si>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</si>
  <si>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</si>
  <si>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</si>
  <si>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</si>
  <si>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</si>
  <si>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</si>
  <si>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</si>
  <si>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</si>
  <si>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</si>
  <si>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</si>
  <si>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</si>
  <si>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</si>
  <si>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</si>
  <si>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</si>
  <si>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</si>
  <si>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</si>
  <si>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</si>
  <si>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</si>
  <si>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</si>
  <si>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</si>
  <si>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</si>
  <si>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</si>
  <si>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</si>
  <si>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</si>
  <si>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</si>
  <si>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</si>
  <si>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</si>
  <si>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</si>
  <si>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</si>
  <si>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</si>
  <si>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</si>
  <si>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</si>
  <si>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</si>
  <si>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</si>
  <si>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</si>
  <si>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</si>
  <si>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</si>
  <si>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</si>
  <si>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</si>
  <si>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</si>
  <si>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</si>
  <si>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</si>
  <si>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</si>
  <si>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</si>
  <si>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</si>
  <si>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</si>
  <si>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</si>
  <si>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</si>
  <si>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</si>
  <si>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</si>
  <si>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</si>
  <si>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</si>
  <si>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</si>
  <si>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</si>
  <si>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</si>
  <si>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</si>
  <si>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</si>
  <si>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</si>
  <si>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</si>
  <si>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</si>
  <si>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</si>
  <si>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2.7.4 - GASTOS QUE SE ASIGNARÁN DURANTE EL EJERCICIO PARA INVERSIÓN ( LEY 423-06)</t>
  </si>
  <si>
    <t xml:space="preserve">Presupuesto de Gastos y Aplicaciones Financieras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</si>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</sst>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sz val="11"/>
      <name val="Book Antiqua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9" fillId="0" borderId="0"/>
    <xf numFmtId="165" fontId="10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166" fontId="0" fillId="0" borderId="0" xfId="1" applyFont="1"/>
    <xf numFmtId="43" fontId="0" fillId="0" borderId="0" xfId="0" applyNumberFormat="1"/>
    <xf numFmtId="168" fontId="3" fillId="0" borderId="0" xfId="0" applyNumberFormat="1" applyFont="1"/>
    <xf numFmtId="168" fontId="0" fillId="0" borderId="0" xfId="0" applyNumberFormat="1"/>
    <xf numFmtId="0" fontId="0" fillId="0" borderId="6" xfId="0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168" fontId="0" fillId="2" borderId="2" xfId="0" applyNumberFormat="1" applyFill="1" applyBorder="1"/>
    <xf numFmtId="166" fontId="3" fillId="0" borderId="0" xfId="1" applyFont="1"/>
    <xf numFmtId="166" fontId="12" fillId="3" borderId="0" xfId="1" applyFont="1" applyFill="1" applyBorder="1" applyAlignment="1">
      <alignment vertical="center"/>
    </xf>
    <xf numFmtId="166" fontId="0" fillId="0" borderId="0" xfId="1" applyFont="1" applyAlignment="1">
      <alignment wrapText="1"/>
    </xf>
    <xf numFmtId="166" fontId="0" fillId="0" borderId="0" xfId="1" applyFont="1" applyBorder="1"/>
    <xf numFmtId="166" fontId="3" fillId="0" borderId="0" xfId="1" applyFont="1" applyBorder="1"/>
    <xf numFmtId="166" fontId="0" fillId="2" borderId="2" xfId="1" applyFont="1" applyFill="1" applyBorder="1"/>
    <xf numFmtId="166" fontId="13" fillId="0" borderId="0" xfId="1" applyFont="1"/>
    <xf numFmtId="166" fontId="14" fillId="0" borderId="0" xfId="1" applyFont="1"/>
    <xf numFmtId="0" fontId="11" fillId="0" borderId="0" xfId="2" applyFont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6" fontId="2" fillId="2" borderId="3" xfId="1" applyFont="1" applyFill="1" applyBorder="1" applyAlignment="1">
      <alignment horizontal="center" vertical="center" wrapText="1"/>
    </xf>
    <xf numFmtId="166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  <xdr:twoCellAnchor>
    <xdr:from>
      <xdr:col>2</xdr:col>
      <xdr:colOff>377501</xdr:colOff>
      <xdr:row>95</xdr:row>
      <xdr:rowOff>123266</xdr:rowOff>
    </xdr:from>
    <xdr:to>
      <xdr:col>2</xdr:col>
      <xdr:colOff>2218767</xdr:colOff>
      <xdr:row>95</xdr:row>
      <xdr:rowOff>126347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01501" y="19386178"/>
          <a:ext cx="1841266" cy="308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246532</xdr:colOff>
      <xdr:row>95</xdr:row>
      <xdr:rowOff>159685</xdr:rowOff>
    </xdr:from>
    <xdr:ext cx="2077641" cy="436786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70532" y="1942259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2</xdr:col>
      <xdr:colOff>783499</xdr:colOff>
      <xdr:row>90</xdr:row>
      <xdr:rowOff>11206</xdr:rowOff>
    </xdr:from>
    <xdr:ext cx="10500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307499" y="18321618"/>
          <a:ext cx="10500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Preparado Por:</a:t>
          </a:r>
        </a:p>
      </xdr:txBody>
    </xdr:sp>
    <xdr:clientData/>
  </xdr:oneCellAnchor>
  <xdr:oneCellAnchor>
    <xdr:from>
      <xdr:col>3</xdr:col>
      <xdr:colOff>693922</xdr:colOff>
      <xdr:row>90</xdr:row>
      <xdr:rowOff>22412</xdr:rowOff>
    </xdr:from>
    <xdr:ext cx="964944" cy="264560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50216" y="18332824"/>
          <a:ext cx="9649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Revisado Por:</a:t>
          </a:r>
        </a:p>
      </xdr:txBody>
    </xdr:sp>
    <xdr:clientData/>
  </xdr:oneCellAnchor>
  <xdr:oneCellAnchor>
    <xdr:from>
      <xdr:col>3</xdr:col>
      <xdr:colOff>156884</xdr:colOff>
      <xdr:row>95</xdr:row>
      <xdr:rowOff>166129</xdr:rowOff>
    </xdr:from>
    <xdr:ext cx="2140321" cy="436786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496737" y="19641953"/>
          <a:ext cx="214032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 baseline="0"/>
            <a:t>        Ing. Osvaldo Erazo Báez</a:t>
          </a:r>
        </a:p>
        <a:p>
          <a:r>
            <a:rPr lang="es-DO" sz="1100" b="0" baseline="0"/>
            <a:t>Dir. de Planificación y desarrollo</a:t>
          </a:r>
          <a:endParaRPr lang="es-DO" sz="1100" b="0"/>
        </a:p>
      </xdr:txBody>
    </xdr:sp>
    <xdr:clientData/>
  </xdr:oneCellAnchor>
  <xdr:oneCellAnchor>
    <xdr:from>
      <xdr:col>2</xdr:col>
      <xdr:colOff>3176026</xdr:colOff>
      <xdr:row>96</xdr:row>
      <xdr:rowOff>33618</xdr:rowOff>
    </xdr:from>
    <xdr:ext cx="1081515" cy="264560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00026" y="19487030"/>
          <a:ext cx="10815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Autorizado Por:</a:t>
          </a:r>
        </a:p>
      </xdr:txBody>
    </xdr:sp>
    <xdr:clientData/>
  </xdr:oneCellAnchor>
  <xdr:oneCellAnchor>
    <xdr:from>
      <xdr:col>2</xdr:col>
      <xdr:colOff>2846297</xdr:colOff>
      <xdr:row>103</xdr:row>
      <xdr:rowOff>4700</xdr:rowOff>
    </xdr:from>
    <xdr:ext cx="1863844" cy="26456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370297" y="20791612"/>
          <a:ext cx="18638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s-DO" sz="1100" b="1"/>
            <a:t>Ing.</a:t>
          </a:r>
          <a:r>
            <a:rPr lang="es-DO" sz="1100" b="1" baseline="0"/>
            <a:t> Iván Hernández Guzmán</a:t>
          </a:r>
          <a:endParaRPr lang="es-DO" sz="1100" b="1"/>
        </a:p>
      </xdr:txBody>
    </xdr:sp>
    <xdr:clientData/>
  </xdr:oneCellAnchor>
  <xdr:twoCellAnchor>
    <xdr:from>
      <xdr:col>2</xdr:col>
      <xdr:colOff>2823886</xdr:colOff>
      <xdr:row>102</xdr:row>
      <xdr:rowOff>161582</xdr:rowOff>
    </xdr:from>
    <xdr:to>
      <xdr:col>2</xdr:col>
      <xdr:colOff>4665152</xdr:colOff>
      <xdr:row>102</xdr:row>
      <xdr:rowOff>164663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4347886" y="20757994"/>
          <a:ext cx="1841266" cy="308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230843</xdr:colOff>
      <xdr:row>95</xdr:row>
      <xdr:rowOff>118784</xdr:rowOff>
    </xdr:from>
    <xdr:to>
      <xdr:col>4</xdr:col>
      <xdr:colOff>895491</xdr:colOff>
      <xdr:row>95</xdr:row>
      <xdr:rowOff>121865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6887137" y="19381696"/>
          <a:ext cx="1841266" cy="308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3216092</xdr:colOff>
      <xdr:row>103</xdr:row>
      <xdr:rowOff>168091</xdr:rowOff>
    </xdr:from>
    <xdr:ext cx="1232069" cy="264560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740092" y="20955003"/>
          <a:ext cx="12320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0"/>
            <a:t>Director Ejecutivo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08"/>
  <sheetViews>
    <sheetView showGridLines="0" tabSelected="1" zoomScale="85" zoomScaleNormal="85" workbookViewId="0">
      <selection activeCell="F89" sqref="F89"/>
    </sheetView>
  </sheetViews>
  <sheetFormatPr baseColWidth="10" defaultColWidth="11.42578125" defaultRowHeight="15" x14ac:dyDescent="0.25"/>
  <cols>
    <col min="3" max="3" width="87.28515625" customWidth="1"/>
    <col min="4" max="4" width="17.5703125" customWidth="1"/>
    <col min="5" max="5" width="16.42578125" customWidth="1"/>
    <col min="6" max="6" width="16.85546875" bestFit="1" customWidth="1"/>
    <col min="7" max="7" width="11.5703125" bestFit="1" customWidth="1"/>
  </cols>
  <sheetData>
    <row r="3" spans="2:12" ht="28.5" customHeight="1" x14ac:dyDescent="0.25">
      <c r="C3" s="31" t="s">
        <v>82</v>
      </c>
      <c r="D3" s="32"/>
      <c r="E3" s="32"/>
      <c r="F3" s="5"/>
      <c r="G3" s="5"/>
      <c r="H3" s="5"/>
      <c r="I3" s="5"/>
      <c r="J3" s="5"/>
      <c r="K3" s="5"/>
      <c r="L3" s="5"/>
    </row>
    <row r="4" spans="2:12" ht="21" customHeight="1" x14ac:dyDescent="0.25">
      <c r="C4" s="29" t="s">
        <v>81</v>
      </c>
      <c r="D4" s="30"/>
      <c r="E4" s="30"/>
      <c r="F4" s="6"/>
      <c r="G4" s="6"/>
      <c r="H4" s="6"/>
      <c r="I4" s="6"/>
      <c r="J4" s="6"/>
      <c r="K4" s="6"/>
      <c r="L4" s="6"/>
    </row>
    <row r="5" spans="2:12" ht="15.75" x14ac:dyDescent="0.25">
      <c r="C5" s="38" t="s">
        <v>85</v>
      </c>
      <c r="D5" s="39"/>
      <c r="E5" s="39"/>
      <c r="F5" s="7"/>
      <c r="G5" s="7"/>
      <c r="H5" s="7"/>
      <c r="I5" s="7"/>
      <c r="J5" s="7"/>
      <c r="K5" s="7"/>
      <c r="L5" s="7"/>
    </row>
    <row r="6" spans="2:12" ht="15.75" customHeight="1" x14ac:dyDescent="0.25">
      <c r="C6" s="33" t="s">
        <v>84</v>
      </c>
      <c r="D6" s="34"/>
      <c r="E6" s="34"/>
      <c r="F6" s="8"/>
      <c r="G6" s="8"/>
      <c r="H6" s="8"/>
      <c r="I6" s="8"/>
      <c r="J6" s="8"/>
      <c r="K6" s="8"/>
      <c r="L6" s="8"/>
    </row>
    <row r="7" spans="2:12" ht="15.75" customHeight="1" x14ac:dyDescent="0.25">
      <c r="B7" s="9"/>
      <c r="C7" s="33" t="s">
        <v>75</v>
      </c>
      <c r="D7" s="34"/>
      <c r="E7" s="34"/>
      <c r="F7" s="8"/>
      <c r="G7" s="8"/>
      <c r="H7" s="8"/>
      <c r="I7" s="8"/>
      <c r="J7" s="8"/>
      <c r="K7" s="8"/>
      <c r="L7" s="8"/>
    </row>
    <row r="9" spans="2:12" ht="15" customHeight="1" x14ac:dyDescent="0.25">
      <c r="C9" s="35" t="s">
        <v>65</v>
      </c>
      <c r="D9" s="36" t="s">
        <v>77</v>
      </c>
      <c r="E9" s="36" t="s">
        <v>76</v>
      </c>
    </row>
    <row r="10" spans="2:12" ht="23.25" customHeight="1" x14ac:dyDescent="0.25">
      <c r="C10" s="35"/>
      <c r="D10" s="37"/>
      <c r="E10" s="37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20">
        <f>+D13+D17+D14</f>
        <v>889889024</v>
      </c>
      <c r="E12" s="14">
        <v>889889024</v>
      </c>
    </row>
    <row r="13" spans="2:12" x14ac:dyDescent="0.25">
      <c r="C13" s="4" t="s">
        <v>2</v>
      </c>
      <c r="D13" s="26">
        <v>617389024</v>
      </c>
      <c r="E13" s="15">
        <v>617389024</v>
      </c>
    </row>
    <row r="14" spans="2:12" x14ac:dyDescent="0.25">
      <c r="C14" s="4" t="s">
        <v>3</v>
      </c>
      <c r="D14" s="26">
        <v>192100000</v>
      </c>
      <c r="E14" s="15">
        <v>192100000</v>
      </c>
    </row>
    <row r="15" spans="2:12" x14ac:dyDescent="0.25">
      <c r="C15" s="4" t="s">
        <v>4</v>
      </c>
      <c r="D15" s="12">
        <v>0</v>
      </c>
      <c r="E15" s="15">
        <v>0</v>
      </c>
    </row>
    <row r="16" spans="2:12" x14ac:dyDescent="0.25">
      <c r="C16" s="4" t="s">
        <v>5</v>
      </c>
      <c r="D16" s="12">
        <v>0</v>
      </c>
      <c r="E16" s="15">
        <v>0</v>
      </c>
    </row>
    <row r="17" spans="3:5" x14ac:dyDescent="0.25">
      <c r="C17" s="4" t="s">
        <v>6</v>
      </c>
      <c r="D17" s="26">
        <v>80400000</v>
      </c>
      <c r="E17" s="15">
        <v>80400000</v>
      </c>
    </row>
    <row r="18" spans="3:5" x14ac:dyDescent="0.25">
      <c r="C18" s="3" t="s">
        <v>7</v>
      </c>
      <c r="D18" s="27">
        <f>+D19+D20+D21+D22+D23+D24+D25+D26+D27</f>
        <v>180780787</v>
      </c>
      <c r="E18" s="14">
        <v>180780787</v>
      </c>
    </row>
    <row r="19" spans="3:5" x14ac:dyDescent="0.25">
      <c r="C19" s="4" t="s">
        <v>8</v>
      </c>
      <c r="D19" s="26">
        <v>22520000</v>
      </c>
      <c r="E19" s="15">
        <v>22520000</v>
      </c>
    </row>
    <row r="20" spans="3:5" ht="16.5" x14ac:dyDescent="0.25">
      <c r="C20" s="4" t="s">
        <v>9</v>
      </c>
      <c r="D20" s="21">
        <v>21200787</v>
      </c>
      <c r="E20" s="15">
        <v>21200787</v>
      </c>
    </row>
    <row r="21" spans="3:5" x14ac:dyDescent="0.25">
      <c r="C21" s="4" t="s">
        <v>10</v>
      </c>
      <c r="D21" s="26">
        <v>25400000</v>
      </c>
      <c r="E21" s="15">
        <v>25400000</v>
      </c>
    </row>
    <row r="22" spans="3:5" x14ac:dyDescent="0.25">
      <c r="C22" s="4" t="s">
        <v>11</v>
      </c>
      <c r="D22" s="26">
        <v>68500000</v>
      </c>
      <c r="E22" s="15">
        <v>68500000</v>
      </c>
    </row>
    <row r="23" spans="3:5" x14ac:dyDescent="0.25">
      <c r="C23" s="4" t="s">
        <v>12</v>
      </c>
      <c r="D23" s="26">
        <v>4800000</v>
      </c>
      <c r="E23" s="15">
        <v>4800000</v>
      </c>
    </row>
    <row r="24" spans="3:5" x14ac:dyDescent="0.25">
      <c r="C24" s="4" t="s">
        <v>13</v>
      </c>
      <c r="D24" s="26">
        <v>12000000</v>
      </c>
      <c r="E24" s="15">
        <v>12000000</v>
      </c>
    </row>
    <row r="25" spans="3:5" x14ac:dyDescent="0.25">
      <c r="C25" s="4" t="s">
        <v>14</v>
      </c>
      <c r="D25" s="26">
        <v>12880000</v>
      </c>
      <c r="E25" s="15">
        <v>12880000</v>
      </c>
    </row>
    <row r="26" spans="3:5" x14ac:dyDescent="0.25">
      <c r="C26" s="4" t="s">
        <v>15</v>
      </c>
      <c r="D26" s="26">
        <v>11980000</v>
      </c>
      <c r="E26" s="15">
        <v>11980000</v>
      </c>
    </row>
    <row r="27" spans="3:5" x14ac:dyDescent="0.25">
      <c r="C27" s="4" t="s">
        <v>16</v>
      </c>
      <c r="D27" s="26">
        <v>1500000</v>
      </c>
      <c r="E27" s="15">
        <v>1500000</v>
      </c>
    </row>
    <row r="28" spans="3:5" x14ac:dyDescent="0.25">
      <c r="C28" s="3" t="s">
        <v>17</v>
      </c>
      <c r="D28" s="27">
        <f>+D29+D30+D31+D32+D33+D35+D37</f>
        <v>198090189</v>
      </c>
      <c r="E28" s="14">
        <v>198090189</v>
      </c>
    </row>
    <row r="29" spans="3:5" x14ac:dyDescent="0.25">
      <c r="C29" s="4" t="s">
        <v>18</v>
      </c>
      <c r="D29" s="26">
        <v>108480000</v>
      </c>
      <c r="E29" s="15">
        <v>108480000</v>
      </c>
    </row>
    <row r="30" spans="3:5" x14ac:dyDescent="0.25">
      <c r="C30" s="4" t="s">
        <v>19</v>
      </c>
      <c r="D30" s="26">
        <v>13200000</v>
      </c>
      <c r="E30" s="15">
        <v>13200000</v>
      </c>
    </row>
    <row r="31" spans="3:5" x14ac:dyDescent="0.25">
      <c r="C31" s="4" t="s">
        <v>20</v>
      </c>
      <c r="D31" s="26">
        <v>3700000</v>
      </c>
      <c r="E31" s="15">
        <v>3700000</v>
      </c>
    </row>
    <row r="32" spans="3:5" x14ac:dyDescent="0.25">
      <c r="C32" s="4" t="s">
        <v>21</v>
      </c>
      <c r="D32" s="26">
        <v>1200000</v>
      </c>
      <c r="E32" s="15">
        <v>1200000</v>
      </c>
    </row>
    <row r="33" spans="3:5" x14ac:dyDescent="0.25">
      <c r="C33" s="4" t="s">
        <v>22</v>
      </c>
      <c r="D33" s="26">
        <v>9600000</v>
      </c>
      <c r="E33" s="15">
        <v>9600000</v>
      </c>
    </row>
    <row r="34" spans="3:5" x14ac:dyDescent="0.25">
      <c r="C34" s="4" t="s">
        <v>23</v>
      </c>
      <c r="D34" s="26">
        <v>0</v>
      </c>
      <c r="E34" s="15">
        <v>0</v>
      </c>
    </row>
    <row r="35" spans="3:5" x14ac:dyDescent="0.25">
      <c r="C35" s="4" t="s">
        <v>24</v>
      </c>
      <c r="D35" s="26">
        <v>43300000</v>
      </c>
      <c r="E35" s="15">
        <v>43300000</v>
      </c>
    </row>
    <row r="36" spans="3:5" x14ac:dyDescent="0.25">
      <c r="C36" s="4" t="s">
        <v>25</v>
      </c>
      <c r="D36" s="26"/>
      <c r="E36" s="15"/>
    </row>
    <row r="37" spans="3:5" x14ac:dyDescent="0.25">
      <c r="C37" s="4" t="s">
        <v>26</v>
      </c>
      <c r="D37" s="26">
        <v>18610189</v>
      </c>
      <c r="E37" s="15">
        <v>18610189</v>
      </c>
    </row>
    <row r="38" spans="3:5" x14ac:dyDescent="0.25">
      <c r="C38" s="3" t="s">
        <v>27</v>
      </c>
      <c r="D38" s="27">
        <f>SUM(D39:D46)</f>
        <v>2400000</v>
      </c>
      <c r="E38" s="14">
        <v>2400000</v>
      </c>
    </row>
    <row r="39" spans="3:5" x14ac:dyDescent="0.25">
      <c r="C39" s="4" t="s">
        <v>28</v>
      </c>
      <c r="D39" s="26">
        <v>2400000</v>
      </c>
      <c r="E39" s="15">
        <v>2400000</v>
      </c>
    </row>
    <row r="40" spans="3:5" x14ac:dyDescent="0.25">
      <c r="C40" s="4" t="s">
        <v>29</v>
      </c>
      <c r="D40" s="12"/>
      <c r="E40" s="15"/>
    </row>
    <row r="41" spans="3:5" x14ac:dyDescent="0.25">
      <c r="C41" s="4" t="s">
        <v>30</v>
      </c>
      <c r="D41" s="12"/>
      <c r="E41" s="15"/>
    </row>
    <row r="42" spans="3:5" x14ac:dyDescent="0.25">
      <c r="C42" s="4" t="s">
        <v>31</v>
      </c>
      <c r="D42" s="12"/>
      <c r="E42" s="15"/>
    </row>
    <row r="43" spans="3:5" x14ac:dyDescent="0.25">
      <c r="C43" s="4" t="s">
        <v>32</v>
      </c>
      <c r="D43" s="12"/>
      <c r="E43" s="15"/>
    </row>
    <row r="44" spans="3:5" x14ac:dyDescent="0.25">
      <c r="C44" s="4" t="s">
        <v>33</v>
      </c>
      <c r="D44" s="12"/>
      <c r="E44" s="15"/>
    </row>
    <row r="45" spans="3:5" x14ac:dyDescent="0.25">
      <c r="C45" s="4" t="s">
        <v>34</v>
      </c>
      <c r="D45" s="12"/>
      <c r="E45" s="15"/>
    </row>
    <row r="46" spans="3:5" x14ac:dyDescent="0.25">
      <c r="C46" s="4" t="s">
        <v>35</v>
      </c>
      <c r="D46" s="12"/>
      <c r="E46" s="15"/>
    </row>
    <row r="47" spans="3:5" x14ac:dyDescent="0.25">
      <c r="C47" s="3" t="s">
        <v>36</v>
      </c>
      <c r="D47" s="20">
        <f>SUM(D48:D53)</f>
        <v>0</v>
      </c>
      <c r="E47" s="14">
        <v>0</v>
      </c>
    </row>
    <row r="48" spans="3:5" x14ac:dyDescent="0.25">
      <c r="C48" s="4" t="s">
        <v>37</v>
      </c>
      <c r="D48" s="12"/>
      <c r="E48" s="15"/>
    </row>
    <row r="49" spans="3:5" x14ac:dyDescent="0.25">
      <c r="C49" s="4" t="s">
        <v>38</v>
      </c>
      <c r="D49" s="12"/>
      <c r="E49" s="15"/>
    </row>
    <row r="50" spans="3:5" x14ac:dyDescent="0.25">
      <c r="C50" s="4" t="s">
        <v>39</v>
      </c>
      <c r="D50" s="12"/>
      <c r="E50" s="15"/>
    </row>
    <row r="51" spans="3:5" x14ac:dyDescent="0.25">
      <c r="C51" s="4" t="s">
        <v>40</v>
      </c>
      <c r="D51" s="12"/>
      <c r="E51" s="15"/>
    </row>
    <row r="52" spans="3:5" x14ac:dyDescent="0.25">
      <c r="C52" s="4" t="s">
        <v>41</v>
      </c>
      <c r="D52" s="12"/>
      <c r="E52" s="15"/>
    </row>
    <row r="53" spans="3:5" x14ac:dyDescent="0.25">
      <c r="C53" s="4" t="s">
        <v>42</v>
      </c>
      <c r="D53" s="12"/>
      <c r="E53" s="15"/>
    </row>
    <row r="54" spans="3:5" x14ac:dyDescent="0.25">
      <c r="C54" s="3" t="s">
        <v>43</v>
      </c>
      <c r="D54" s="20">
        <f>SUM(D55:D63)</f>
        <v>16440000</v>
      </c>
      <c r="E54" s="14">
        <v>16440000</v>
      </c>
    </row>
    <row r="55" spans="3:5" x14ac:dyDescent="0.25">
      <c r="C55" s="4" t="s">
        <v>44</v>
      </c>
      <c r="D55" s="12">
        <v>11400000</v>
      </c>
      <c r="E55" s="15">
        <v>11400000</v>
      </c>
    </row>
    <row r="56" spans="3:5" x14ac:dyDescent="0.25">
      <c r="C56" s="4" t="s">
        <v>45</v>
      </c>
      <c r="D56" s="12">
        <v>960000</v>
      </c>
      <c r="E56" s="15">
        <v>960000</v>
      </c>
    </row>
    <row r="57" spans="3:5" x14ac:dyDescent="0.25">
      <c r="C57" s="4" t="s">
        <v>46</v>
      </c>
      <c r="D57" s="12">
        <v>0</v>
      </c>
      <c r="E57" s="15">
        <v>0</v>
      </c>
    </row>
    <row r="58" spans="3:5" x14ac:dyDescent="0.25">
      <c r="C58" s="4" t="s">
        <v>47</v>
      </c>
      <c r="D58" s="12"/>
      <c r="E58" s="15"/>
    </row>
    <row r="59" spans="3:5" x14ac:dyDescent="0.25">
      <c r="C59" s="4" t="s">
        <v>48</v>
      </c>
      <c r="D59" s="12">
        <v>4080000</v>
      </c>
      <c r="E59" s="15">
        <v>4080000</v>
      </c>
    </row>
    <row r="60" spans="3:5" x14ac:dyDescent="0.25">
      <c r="C60" s="4" t="s">
        <v>49</v>
      </c>
      <c r="D60" s="12"/>
      <c r="E60" s="15"/>
    </row>
    <row r="61" spans="3:5" x14ac:dyDescent="0.25">
      <c r="C61" s="4" t="s">
        <v>50</v>
      </c>
      <c r="D61" s="12"/>
      <c r="E61" s="15"/>
    </row>
    <row r="62" spans="3:5" x14ac:dyDescent="0.25">
      <c r="C62" s="4" t="s">
        <v>51</v>
      </c>
      <c r="D62" s="12"/>
      <c r="E62" s="15"/>
    </row>
    <row r="63" spans="3:5" x14ac:dyDescent="0.25">
      <c r="C63" s="4" t="s">
        <v>52</v>
      </c>
      <c r="D63" s="12"/>
      <c r="E63" s="15"/>
    </row>
    <row r="64" spans="3:5" x14ac:dyDescent="0.25">
      <c r="C64" s="3" t="s">
        <v>53</v>
      </c>
      <c r="D64" s="20">
        <f>SUM(D65:D68)</f>
        <v>0</v>
      </c>
      <c r="E64" s="14">
        <v>0</v>
      </c>
    </row>
    <row r="65" spans="3:5" x14ac:dyDescent="0.25">
      <c r="C65" s="4" t="s">
        <v>54</v>
      </c>
      <c r="D65" s="12">
        <v>0</v>
      </c>
      <c r="E65" s="15">
        <v>0</v>
      </c>
    </row>
    <row r="66" spans="3:5" x14ac:dyDescent="0.25">
      <c r="C66" s="4" t="s">
        <v>55</v>
      </c>
      <c r="D66" s="12"/>
      <c r="E66" s="15"/>
    </row>
    <row r="67" spans="3:5" x14ac:dyDescent="0.25">
      <c r="C67" s="4" t="s">
        <v>56</v>
      </c>
      <c r="D67" s="12"/>
      <c r="E67" s="15"/>
    </row>
    <row r="68" spans="3:5" x14ac:dyDescent="0.25">
      <c r="C68" s="4" t="s">
        <v>83</v>
      </c>
      <c r="D68" s="22"/>
      <c r="E68" s="15"/>
    </row>
    <row r="69" spans="3:5" x14ac:dyDescent="0.25">
      <c r="C69" s="3" t="s">
        <v>57</v>
      </c>
      <c r="D69" s="20">
        <f>SUM(D70:D71)</f>
        <v>0</v>
      </c>
      <c r="E69" s="14">
        <v>0</v>
      </c>
    </row>
    <row r="70" spans="3:5" x14ac:dyDescent="0.25">
      <c r="C70" s="4" t="s">
        <v>58</v>
      </c>
      <c r="D70" s="12"/>
      <c r="E70" s="15"/>
    </row>
    <row r="71" spans="3:5" x14ac:dyDescent="0.25">
      <c r="C71" s="4" t="s">
        <v>59</v>
      </c>
      <c r="D71" s="12"/>
      <c r="E71" s="15"/>
    </row>
    <row r="72" spans="3:5" x14ac:dyDescent="0.25">
      <c r="C72" s="3" t="s">
        <v>60</v>
      </c>
      <c r="D72" s="20">
        <f>SUM(D73:D75)</f>
        <v>2400000</v>
      </c>
      <c r="E72" s="14">
        <v>2400000</v>
      </c>
    </row>
    <row r="73" spans="3:5" x14ac:dyDescent="0.25">
      <c r="C73" s="4" t="s">
        <v>61</v>
      </c>
      <c r="D73" s="12">
        <v>2400000</v>
      </c>
      <c r="E73" s="15">
        <v>2400000</v>
      </c>
    </row>
    <row r="74" spans="3:5" x14ac:dyDescent="0.25">
      <c r="C74" s="4" t="s">
        <v>62</v>
      </c>
      <c r="D74" s="12"/>
      <c r="E74" s="15"/>
    </row>
    <row r="75" spans="3:5" x14ac:dyDescent="0.25">
      <c r="C75" s="4" t="s">
        <v>63</v>
      </c>
      <c r="D75" s="23"/>
      <c r="E75" s="15"/>
    </row>
    <row r="76" spans="3:5" x14ac:dyDescent="0.25">
      <c r="C76" s="3" t="s">
        <v>66</v>
      </c>
      <c r="D76" s="24"/>
      <c r="E76" s="14"/>
    </row>
    <row r="77" spans="3:5" x14ac:dyDescent="0.25">
      <c r="C77" s="3" t="s">
        <v>67</v>
      </c>
      <c r="D77" s="20"/>
      <c r="E77" s="14"/>
    </row>
    <row r="78" spans="3:5" x14ac:dyDescent="0.25">
      <c r="C78" s="4" t="s">
        <v>68</v>
      </c>
      <c r="D78" s="12"/>
      <c r="E78" s="15"/>
    </row>
    <row r="79" spans="3:5" x14ac:dyDescent="0.25">
      <c r="C79" s="4" t="s">
        <v>69</v>
      </c>
      <c r="D79" s="12"/>
      <c r="E79" s="15"/>
    </row>
    <row r="80" spans="3:5" x14ac:dyDescent="0.25">
      <c r="C80" s="3" t="s">
        <v>70</v>
      </c>
      <c r="D80" s="20">
        <f>SUM(D81:D82)</f>
        <v>60000000</v>
      </c>
      <c r="E80" s="14">
        <v>60000000</v>
      </c>
    </row>
    <row r="81" spans="3:7" x14ac:dyDescent="0.25">
      <c r="C81" s="4" t="s">
        <v>71</v>
      </c>
      <c r="D81" s="12">
        <v>60000000</v>
      </c>
      <c r="E81" s="15">
        <v>60000000</v>
      </c>
    </row>
    <row r="82" spans="3:7" x14ac:dyDescent="0.25">
      <c r="C82" s="4" t="s">
        <v>72</v>
      </c>
      <c r="D82" s="12"/>
      <c r="E82" s="15"/>
    </row>
    <row r="83" spans="3:7" x14ac:dyDescent="0.25">
      <c r="C83" s="3" t="s">
        <v>73</v>
      </c>
      <c r="D83" s="20"/>
      <c r="E83" s="14"/>
    </row>
    <row r="84" spans="3:7" x14ac:dyDescent="0.25">
      <c r="C84" s="4" t="s">
        <v>74</v>
      </c>
      <c r="D84" s="12"/>
      <c r="E84" s="15"/>
    </row>
    <row r="85" spans="3:7" x14ac:dyDescent="0.25">
      <c r="C85" s="18" t="s">
        <v>64</v>
      </c>
      <c r="D85" s="25">
        <f>+D12+D18+D28+D38+D54+D72+D80</f>
        <v>1350000000</v>
      </c>
      <c r="E85" s="19">
        <f>E80+E77+E72+E68+E64+E54+E47+E38+E28+E18+E12</f>
        <v>1350000000</v>
      </c>
      <c r="F85" s="12"/>
      <c r="G85" s="13"/>
    </row>
    <row r="86" spans="3:7" ht="15.75" thickBot="1" x14ac:dyDescent="0.3">
      <c r="C86" s="17"/>
      <c r="D86" s="15"/>
      <c r="E86" s="15"/>
    </row>
    <row r="87" spans="3:7" ht="26.25" customHeight="1" thickBot="1" x14ac:dyDescent="0.3">
      <c r="C87" s="16" t="s">
        <v>78</v>
      </c>
    </row>
    <row r="88" spans="3:7" ht="33.75" customHeight="1" thickBot="1" x14ac:dyDescent="0.3">
      <c r="C88" s="10" t="s">
        <v>79</v>
      </c>
    </row>
    <row r="89" spans="3:7" ht="60.75" thickBot="1" x14ac:dyDescent="0.3">
      <c r="C89" s="11" t="s">
        <v>80</v>
      </c>
    </row>
    <row r="91" spans="3:7" x14ac:dyDescent="0.25">
      <c r="C91" s="28"/>
      <c r="D91" s="28"/>
      <c r="E91" s="28"/>
    </row>
    <row r="92" spans="3:7" x14ac:dyDescent="0.25">
      <c r="C92" s="28"/>
      <c r="D92" s="28"/>
      <c r="E92" s="28"/>
    </row>
    <row r="93" spans="3:7" x14ac:dyDescent="0.25">
      <c r="C93" s="28"/>
      <c r="D93" s="28"/>
      <c r="E93" s="28"/>
    </row>
    <row r="94" spans="3:7" x14ac:dyDescent="0.25">
      <c r="C94" s="28"/>
      <c r="D94" s="28"/>
      <c r="E94" s="28"/>
    </row>
    <row r="95" spans="3:7" x14ac:dyDescent="0.25">
      <c r="C95" s="28"/>
      <c r="D95" s="28"/>
      <c r="E95" s="28"/>
    </row>
    <row r="96" spans="3:7" x14ac:dyDescent="0.25">
      <c r="C96" s="28"/>
      <c r="D96" s="28"/>
      <c r="E96" s="28"/>
    </row>
    <row r="97" spans="3:5" x14ac:dyDescent="0.25">
      <c r="C97" s="28"/>
      <c r="D97" s="28"/>
      <c r="E97" s="28"/>
    </row>
    <row r="98" spans="3:5" x14ac:dyDescent="0.25">
      <c r="C98" s="28"/>
      <c r="D98" s="28"/>
      <c r="E98" s="28"/>
    </row>
    <row r="99" spans="3:5" x14ac:dyDescent="0.25">
      <c r="C99" s="28"/>
      <c r="D99" s="28"/>
      <c r="E99" s="28"/>
    </row>
    <row r="100" spans="3:5" x14ac:dyDescent="0.25">
      <c r="C100" s="28"/>
      <c r="D100" s="28"/>
      <c r="E100" s="28"/>
    </row>
    <row r="101" spans="3:5" x14ac:dyDescent="0.25">
      <c r="C101" s="28"/>
      <c r="D101" s="28"/>
      <c r="E101" s="28"/>
    </row>
    <row r="102" spans="3:5" x14ac:dyDescent="0.25">
      <c r="C102" s="28"/>
      <c r="D102" s="28"/>
      <c r="E102" s="28"/>
    </row>
    <row r="103" spans="3:5" x14ac:dyDescent="0.25">
      <c r="C103" s="28"/>
      <c r="D103" s="28"/>
      <c r="E103" s="28"/>
    </row>
    <row r="104" spans="3:5" x14ac:dyDescent="0.25">
      <c r="C104" s="28"/>
      <c r="D104" s="28"/>
      <c r="E104" s="28"/>
    </row>
    <row r="105" spans="3:5" x14ac:dyDescent="0.25">
      <c r="C105" s="28"/>
      <c r="D105" s="28"/>
      <c r="E105" s="28"/>
    </row>
    <row r="106" spans="3:5" x14ac:dyDescent="0.25">
      <c r="C106" s="28"/>
      <c r="D106" s="28"/>
      <c r="E106" s="28"/>
    </row>
    <row r="107" spans="3:5" x14ac:dyDescent="0.25">
      <c r="C107" s="28"/>
      <c r="D107" s="28"/>
      <c r="E107" s="28"/>
    </row>
    <row r="108" spans="3:5" x14ac:dyDescent="0.25">
      <c r="C108" s="28"/>
      <c r="D108" s="28"/>
      <c r="E108" s="28"/>
    </row>
  </sheetData>
  <mergeCells count="9">
    <mergeCell ref="C91:E108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 verticalCentered="1"/>
  <pageMargins left="0" right="0" top="0.19685039370078741" bottom="0.43307086614173229" header="0.31496062992125984" footer="0.31496062992125984"/>
  <pageSetup paperSize="5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592D-AC35-4983-A8E9-138084081E2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P1 Presupuesto Aprobado</vt:lpstr>
      <vt:lpstr>Hoja1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2024-12-23T13:26:07Z</cp:lastPrinted>
  <dcterms:created xsi:type="dcterms:W3CDTF">2021-07-29T18:58:50Z</dcterms:created>
  <dcterms:modified xsi:type="dcterms:W3CDTF">2025-01-03T14:44:00Z</dcterms:modified>
</cp:coreProperties>
</file>