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definedNames>
    <definedName name="_xlnm.Print_Titles" localSheetId="0">Hoja1!$2:$6</definedName>
  </definedNames>
  <calcPr calcId="162913"/>
</workbook>
</file>

<file path=xl/calcChain.xml><?xml version="1.0" encoding="utf-8"?>
<calcChain xmlns="http://schemas.openxmlformats.org/spreadsheetml/2006/main">
  <c r="D79" i="1" l="1"/>
  <c r="C79" i="1"/>
  <c r="E79" i="1" s="1"/>
  <c r="D54" i="1"/>
  <c r="C54" i="1"/>
  <c r="D93" i="1"/>
  <c r="C93" i="1"/>
  <c r="E92" i="1"/>
  <c r="E91" i="1"/>
  <c r="E90" i="1"/>
  <c r="E86" i="1"/>
  <c r="E82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0" i="1"/>
  <c r="D27" i="1"/>
  <c r="C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93" i="1" l="1"/>
  <c r="E27" i="1"/>
  <c r="C95" i="1"/>
  <c r="D95" i="1"/>
  <c r="E54" i="1"/>
  <c r="E95" i="1" s="1"/>
</calcChain>
</file>

<file path=xl/sharedStrings.xml><?xml version="1.0" encoding="utf-8"?>
<sst xmlns="http://schemas.openxmlformats.org/spreadsheetml/2006/main" count="90" uniqueCount="35">
  <si>
    <t>ACTIVOS FIJOS ADQUIRIDOS DEL 1RO DE ENERO AL 31 DE DICIEMBRE DEL 2014</t>
  </si>
  <si>
    <t>CODIGO</t>
  </si>
  <si>
    <t>DEPARTAMENTO / DESCRIPCION DEL ACTIVO</t>
  </si>
  <si>
    <t>VALOR DE ADQUISICION</t>
  </si>
  <si>
    <t>DEPRECIACION ACUMULADA</t>
  </si>
  <si>
    <t>VALOR EN LIBRO</t>
  </si>
  <si>
    <t>AGROMERCADO DE CABRERA</t>
  </si>
  <si>
    <t xml:space="preserve">GONDOLA </t>
  </si>
  <si>
    <t>SUB TOTAL</t>
  </si>
  <si>
    <t>AUDITORIA INTERNA</t>
  </si>
  <si>
    <t xml:space="preserve">ESTUFA ELECTRICA </t>
  </si>
  <si>
    <t>640</t>
  </si>
  <si>
    <t>COMPRAS Y SUMINISTROS</t>
  </si>
  <si>
    <t>ABANICO DE TECHO</t>
  </si>
  <si>
    <t>TRITURADORA DE PAPEL TIPO CONFETIS</t>
  </si>
  <si>
    <t>DETECTOR DE METALES</t>
  </si>
  <si>
    <t>INVERSOR DE 1500 WATTS</t>
  </si>
  <si>
    <t xml:space="preserve">INVERSOR DE 1500 WATTS </t>
  </si>
  <si>
    <t xml:space="preserve">INVERSOR DE 2500 WATTS </t>
  </si>
  <si>
    <t>INFORMATICA</t>
  </si>
  <si>
    <t xml:space="preserve">SERVIDOR </t>
  </si>
  <si>
    <t>SWITCH 24 10/100/1000 PUERTOS</t>
  </si>
  <si>
    <t>SWITCH 48 10/100/1000 PUERTOS</t>
  </si>
  <si>
    <t xml:space="preserve">TELEFONO ANALOGO </t>
  </si>
  <si>
    <t>PLANIFICACION</t>
  </si>
  <si>
    <t>640.00</t>
  </si>
  <si>
    <t>66.94</t>
  </si>
  <si>
    <t>REVISION INTERNA</t>
  </si>
  <si>
    <t xml:space="preserve">BEBEDERO </t>
  </si>
  <si>
    <t xml:space="preserve">SEGURIDAD </t>
  </si>
  <si>
    <t xml:space="preserve">RADIO </t>
  </si>
  <si>
    <t>TOTALES</t>
  </si>
  <si>
    <t>INSTITUTO DE ESTABILIZACION DE PRECIOS</t>
  </si>
  <si>
    <t>SUB DIRECCION ADMINISTRATIVA</t>
  </si>
  <si>
    <t>DEPARTAMENTO DE ACTIVOS FIJOS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</si>
</sst>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2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4" fontId="3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4" fontId="2" fillId="0" borderId="2" xfId="0" applyNumberFormat="1" applyFont="1" applyBorder="1" applyAlignment="1">
      <alignment horizontal="right" wrapText="1"/>
    </xf>
    <xf numFmtId="49" fontId="2" fillId="0" borderId="2" xfId="0" applyNumberFormat="1" applyFont="1" applyBorder="1" applyAlignment="1">
      <alignment horizontal="right" wrapText="1"/>
    </xf>
    <xf numFmtId="49" fontId="3" fillId="0" borderId="2" xfId="0" applyNumberFormat="1" applyFont="1" applyBorder="1" applyAlignment="1">
      <alignment horizontal="right" wrapText="1"/>
    </xf>
    <xf numFmtId="4" fontId="3" fillId="0" borderId="2" xfId="0" applyNumberFormat="1" applyFont="1" applyBorder="1" applyAlignment="1">
      <alignment wrapText="1"/>
    </xf>
    <xf numFmtId="4" fontId="2" fillId="0" borderId="2" xfId="0" applyNumberFormat="1" applyFont="1" applyBorder="1" applyAlignment="1">
      <alignment wrapText="1"/>
    </xf>
    <xf numFmtId="0" fontId="0" fillId="0" borderId="2" xfId="0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4" fontId="1" fillId="0" borderId="2" xfId="0" applyNumberFormat="1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3" xfId="0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4" fontId="4" fillId="0" borderId="4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4" fontId="4" fillId="0" borderId="5" xfId="0" applyNumberFormat="1" applyFont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1143000</xdr:colOff>
      <xdr:row>0</xdr:row>
      <xdr:rowOff>0</xdr:rowOff>
    </xdr:from>
    <xdr:to>
      <xdr:col>3</xdr:col>
      <xdr:colOff>610211</xdr:colOff>
      <xdr:row>0</xdr:row>
      <xdr:rowOff>704850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0"/>
          <a:ext cx="3553436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tabSelected="1" view="pageLayout" topLeftCell="A112" workbookViewId="0">
      <selection activeCell="A4" sqref="A4:E4"/>
    </sheetView>
  </sheetViews>
  <sheetFormatPr baseColWidth="10" defaultRowHeight="15" x14ac:dyDescent="0.25"/>
  <cols>
    <col min="1" max="1" width="10" customWidth="1"/>
    <col min="2" max="2" width="41.140625" customWidth="1"/>
    <col min="3" max="3" width="16" customWidth="1"/>
    <col min="4" max="4" width="15.140625" bestFit="1" customWidth="1"/>
    <col min="5" max="5" width="17" bestFit="1" customWidth="1"/>
  </cols>
  <sheetData>
    <row r="1" spans="1:5" ht="61.5" customHeight="1" x14ac:dyDescent="0.25">
      <c r="B1" s="28"/>
      <c r="C1" s="28"/>
      <c r="D1" s="28"/>
    </row>
    <row r="2" spans="1:5" ht="18.75" x14ac:dyDescent="0.3">
      <c r="A2" s="27" t="s">
        <v>32</v>
      </c>
      <c r="B2" s="27"/>
      <c r="C2" s="27"/>
      <c r="D2" s="27"/>
      <c r="E2" s="27"/>
    </row>
    <row r="3" spans="1:5" ht="15.75" x14ac:dyDescent="0.25">
      <c r="A3" s="26" t="s">
        <v>33</v>
      </c>
      <c r="B3" s="26"/>
      <c r="C3" s="26"/>
      <c r="D3" s="26"/>
      <c r="E3" s="26"/>
    </row>
    <row r="4" spans="1:5" x14ac:dyDescent="0.25">
      <c r="A4" s="25" t="s">
        <v>34</v>
      </c>
      <c r="B4" s="25"/>
      <c r="C4" s="25"/>
      <c r="D4" s="25"/>
      <c r="E4" s="25"/>
    </row>
    <row r="5" spans="1:5" x14ac:dyDescent="0.25">
      <c r="A5" s="22"/>
      <c r="B5" s="22"/>
      <c r="C5" s="22"/>
      <c r="D5" s="22"/>
      <c r="E5" s="22"/>
    </row>
    <row r="6" spans="1:5" ht="18.75" x14ac:dyDescent="0.3">
      <c r="A6" s="24" t="s">
        <v>0</v>
      </c>
      <c r="B6" s="24"/>
      <c r="C6" s="24"/>
      <c r="D6" s="24"/>
      <c r="E6" s="24"/>
    </row>
    <row r="7" spans="1:5" ht="31.5" x14ac:dyDescent="0.25">
      <c r="A7" s="1" t="s">
        <v>1</v>
      </c>
      <c r="B7" s="1" t="s">
        <v>2</v>
      </c>
      <c r="C7" s="1" t="s">
        <v>3</v>
      </c>
      <c r="D7" s="2" t="s">
        <v>4</v>
      </c>
      <c r="E7" s="2" t="s">
        <v>5</v>
      </c>
    </row>
    <row r="8" spans="1:5" ht="15.75" x14ac:dyDescent="0.25">
      <c r="A8" s="1"/>
      <c r="B8" s="3" t="s">
        <v>6</v>
      </c>
      <c r="C8" s="1"/>
      <c r="D8" s="2"/>
      <c r="E8" s="2"/>
    </row>
    <row r="9" spans="1:5" ht="15.75" x14ac:dyDescent="0.25">
      <c r="A9" s="4">
        <v>14110</v>
      </c>
      <c r="B9" s="5" t="s">
        <v>7</v>
      </c>
      <c r="C9" s="6">
        <v>20027.22</v>
      </c>
      <c r="D9" s="6">
        <v>751.02</v>
      </c>
      <c r="E9" s="6">
        <f>C9-D9</f>
        <v>19276.2</v>
      </c>
    </row>
    <row r="10" spans="1:5" ht="15.75" x14ac:dyDescent="0.25">
      <c r="A10" s="4">
        <v>14111</v>
      </c>
      <c r="B10" s="5" t="s">
        <v>7</v>
      </c>
      <c r="C10" s="6">
        <v>20027.22</v>
      </c>
      <c r="D10" s="6">
        <v>751.02</v>
      </c>
      <c r="E10" s="6">
        <f t="shared" ref="E10:E27" si="0">C10-D10</f>
        <v>19276.2</v>
      </c>
    </row>
    <row r="11" spans="1:5" ht="15.75" x14ac:dyDescent="0.25">
      <c r="A11" s="4">
        <v>14112</v>
      </c>
      <c r="B11" s="5" t="s">
        <v>7</v>
      </c>
      <c r="C11" s="6">
        <v>20027.22</v>
      </c>
      <c r="D11" s="6">
        <v>751.02</v>
      </c>
      <c r="E11" s="6">
        <f t="shared" si="0"/>
        <v>19276.2</v>
      </c>
    </row>
    <row r="12" spans="1:5" ht="15.75" x14ac:dyDescent="0.25">
      <c r="A12" s="4">
        <v>14113</v>
      </c>
      <c r="B12" s="5" t="s">
        <v>7</v>
      </c>
      <c r="C12" s="6">
        <v>20027.22</v>
      </c>
      <c r="D12" s="6">
        <v>751.02</v>
      </c>
      <c r="E12" s="6">
        <f t="shared" si="0"/>
        <v>19276.2</v>
      </c>
    </row>
    <row r="13" spans="1:5" ht="15.75" x14ac:dyDescent="0.25">
      <c r="A13" s="4">
        <v>14114</v>
      </c>
      <c r="B13" s="5" t="s">
        <v>7</v>
      </c>
      <c r="C13" s="6">
        <v>20027.22</v>
      </c>
      <c r="D13" s="6">
        <v>751.02</v>
      </c>
      <c r="E13" s="6">
        <f t="shared" si="0"/>
        <v>19276.2</v>
      </c>
    </row>
    <row r="14" spans="1:5" ht="15.75" x14ac:dyDescent="0.25">
      <c r="A14" s="4">
        <v>14115</v>
      </c>
      <c r="B14" s="5" t="s">
        <v>7</v>
      </c>
      <c r="C14" s="6">
        <v>20027.22</v>
      </c>
      <c r="D14" s="6">
        <v>751.02</v>
      </c>
      <c r="E14" s="6">
        <f t="shared" si="0"/>
        <v>19276.2</v>
      </c>
    </row>
    <row r="15" spans="1:5" ht="15.75" x14ac:dyDescent="0.25">
      <c r="A15" s="4">
        <v>14116</v>
      </c>
      <c r="B15" s="5" t="s">
        <v>7</v>
      </c>
      <c r="C15" s="6">
        <v>20027.22</v>
      </c>
      <c r="D15" s="6">
        <v>751.02</v>
      </c>
      <c r="E15" s="6">
        <f t="shared" si="0"/>
        <v>19276.2</v>
      </c>
    </row>
    <row r="16" spans="1:5" ht="15.75" x14ac:dyDescent="0.25">
      <c r="A16" s="4">
        <v>14117</v>
      </c>
      <c r="B16" s="5" t="s">
        <v>7</v>
      </c>
      <c r="C16" s="6">
        <v>20027.22</v>
      </c>
      <c r="D16" s="6">
        <v>751.02</v>
      </c>
      <c r="E16" s="6">
        <f t="shared" si="0"/>
        <v>19276.2</v>
      </c>
    </row>
    <row r="17" spans="1:5" ht="15.75" x14ac:dyDescent="0.25">
      <c r="A17" s="4">
        <v>14118</v>
      </c>
      <c r="B17" s="5" t="s">
        <v>7</v>
      </c>
      <c r="C17" s="6">
        <v>20027.22</v>
      </c>
      <c r="D17" s="6">
        <v>751.02</v>
      </c>
      <c r="E17" s="6">
        <f t="shared" si="0"/>
        <v>19276.2</v>
      </c>
    </row>
    <row r="18" spans="1:5" ht="15.75" x14ac:dyDescent="0.25">
      <c r="A18" s="4">
        <v>14119</v>
      </c>
      <c r="B18" s="5" t="s">
        <v>7</v>
      </c>
      <c r="C18" s="6">
        <v>20027.22</v>
      </c>
      <c r="D18" s="6">
        <v>751.02</v>
      </c>
      <c r="E18" s="6">
        <f t="shared" si="0"/>
        <v>19276.2</v>
      </c>
    </row>
    <row r="19" spans="1:5" ht="15.75" x14ac:dyDescent="0.25">
      <c r="A19" s="4">
        <v>14120</v>
      </c>
      <c r="B19" s="5" t="s">
        <v>7</v>
      </c>
      <c r="C19" s="6">
        <v>20027.22</v>
      </c>
      <c r="D19" s="6">
        <v>751.02</v>
      </c>
      <c r="E19" s="6">
        <f t="shared" si="0"/>
        <v>19276.2</v>
      </c>
    </row>
    <row r="20" spans="1:5" ht="15.75" x14ac:dyDescent="0.25">
      <c r="A20" s="4">
        <v>14121</v>
      </c>
      <c r="B20" s="5" t="s">
        <v>7</v>
      </c>
      <c r="C20" s="6">
        <v>20027.22</v>
      </c>
      <c r="D20" s="6">
        <v>751.02</v>
      </c>
      <c r="E20" s="6">
        <f t="shared" si="0"/>
        <v>19276.2</v>
      </c>
    </row>
    <row r="21" spans="1:5" ht="15.75" x14ac:dyDescent="0.25">
      <c r="A21" s="4">
        <v>14122</v>
      </c>
      <c r="B21" s="5" t="s">
        <v>7</v>
      </c>
      <c r="C21" s="6">
        <v>20027.22</v>
      </c>
      <c r="D21" s="6">
        <v>751.02</v>
      </c>
      <c r="E21" s="6">
        <f t="shared" si="0"/>
        <v>19276.2</v>
      </c>
    </row>
    <row r="22" spans="1:5" ht="15.75" x14ac:dyDescent="0.25">
      <c r="A22" s="4">
        <v>14123</v>
      </c>
      <c r="B22" s="5" t="s">
        <v>7</v>
      </c>
      <c r="C22" s="6">
        <v>20027.22</v>
      </c>
      <c r="D22" s="6">
        <v>751.02</v>
      </c>
      <c r="E22" s="6">
        <f t="shared" si="0"/>
        <v>19276.2</v>
      </c>
    </row>
    <row r="23" spans="1:5" ht="15.75" x14ac:dyDescent="0.25">
      <c r="A23" s="4">
        <v>14124</v>
      </c>
      <c r="B23" s="5" t="s">
        <v>7</v>
      </c>
      <c r="C23" s="6">
        <v>20027.22</v>
      </c>
      <c r="D23" s="6">
        <v>751.02</v>
      </c>
      <c r="E23" s="6">
        <f t="shared" si="0"/>
        <v>19276.2</v>
      </c>
    </row>
    <row r="24" spans="1:5" ht="15.75" x14ac:dyDescent="0.25">
      <c r="A24" s="4">
        <v>14125</v>
      </c>
      <c r="B24" s="5" t="s">
        <v>7</v>
      </c>
      <c r="C24" s="6">
        <v>20027.22</v>
      </c>
      <c r="D24" s="6">
        <v>751.02</v>
      </c>
      <c r="E24" s="6">
        <f t="shared" si="0"/>
        <v>19276.2</v>
      </c>
    </row>
    <row r="25" spans="1:5" ht="15.75" x14ac:dyDescent="0.25">
      <c r="A25" s="4">
        <v>14126</v>
      </c>
      <c r="B25" s="5" t="s">
        <v>7</v>
      </c>
      <c r="C25" s="6">
        <v>20027.22</v>
      </c>
      <c r="D25" s="6">
        <v>751.02</v>
      </c>
      <c r="E25" s="6">
        <f t="shared" si="0"/>
        <v>19276.2</v>
      </c>
    </row>
    <row r="26" spans="1:5" ht="15.75" x14ac:dyDescent="0.25">
      <c r="A26" s="4">
        <v>14127</v>
      </c>
      <c r="B26" s="5" t="s">
        <v>7</v>
      </c>
      <c r="C26" s="6">
        <v>20027.22</v>
      </c>
      <c r="D26" s="6">
        <v>751.02</v>
      </c>
      <c r="E26" s="6">
        <f t="shared" si="0"/>
        <v>19276.2</v>
      </c>
    </row>
    <row r="27" spans="1:5" ht="15.75" x14ac:dyDescent="0.25">
      <c r="A27" s="4"/>
      <c r="B27" s="7" t="s">
        <v>8</v>
      </c>
      <c r="C27" s="8">
        <f>SUM(C9:C26)</f>
        <v>360489.95999999996</v>
      </c>
      <c r="D27" s="8">
        <f t="shared" ref="D27" si="1">SUM(D9:D26)</f>
        <v>13518.360000000004</v>
      </c>
      <c r="E27" s="8">
        <f t="shared" si="0"/>
        <v>346971.6</v>
      </c>
    </row>
    <row r="28" spans="1:5" ht="15.75" x14ac:dyDescent="0.25">
      <c r="A28" s="4"/>
      <c r="B28" s="5"/>
      <c r="C28" s="6"/>
      <c r="D28" s="6"/>
      <c r="E28" s="6"/>
    </row>
    <row r="29" spans="1:5" ht="15.75" x14ac:dyDescent="0.25">
      <c r="A29" s="4"/>
      <c r="B29" s="3" t="s">
        <v>9</v>
      </c>
      <c r="C29" s="6"/>
      <c r="D29" s="6"/>
      <c r="E29" s="6"/>
    </row>
    <row r="30" spans="1:5" ht="15.75" x14ac:dyDescent="0.25">
      <c r="A30" s="4">
        <v>12799</v>
      </c>
      <c r="B30" s="5" t="s">
        <v>10</v>
      </c>
      <c r="C30" s="9" t="s">
        <v>11</v>
      </c>
      <c r="D30" s="8">
        <v>88</v>
      </c>
      <c r="E30" s="8">
        <f>C30-D30</f>
        <v>552</v>
      </c>
    </row>
    <row r="31" spans="1:5" ht="15.75" x14ac:dyDescent="0.25">
      <c r="A31" s="4"/>
      <c r="B31" s="5"/>
      <c r="C31" s="10"/>
      <c r="D31" s="6"/>
      <c r="E31" s="6"/>
    </row>
    <row r="32" spans="1:5" ht="15.75" x14ac:dyDescent="0.25">
      <c r="A32" s="4"/>
      <c r="B32" s="5"/>
      <c r="C32" s="10"/>
      <c r="D32" s="6"/>
      <c r="E32" s="6"/>
    </row>
    <row r="33" spans="1:5" ht="15.75" x14ac:dyDescent="0.25">
      <c r="A33" s="4"/>
      <c r="B33" s="3" t="s">
        <v>12</v>
      </c>
      <c r="C33" s="10"/>
      <c r="D33" s="6"/>
      <c r="E33" s="6"/>
    </row>
    <row r="34" spans="1:5" ht="15.75" x14ac:dyDescent="0.25">
      <c r="A34" s="4">
        <v>14091</v>
      </c>
      <c r="B34" s="5" t="s">
        <v>13</v>
      </c>
      <c r="C34" s="6">
        <v>7316</v>
      </c>
      <c r="D34" s="11">
        <v>914.5</v>
      </c>
      <c r="E34" s="11">
        <f>C34-D34</f>
        <v>6401.5</v>
      </c>
    </row>
    <row r="35" spans="1:5" ht="15.75" x14ac:dyDescent="0.25">
      <c r="A35" s="4">
        <v>14092</v>
      </c>
      <c r="B35" s="5" t="s">
        <v>13</v>
      </c>
      <c r="C35" s="6">
        <v>7316</v>
      </c>
      <c r="D35" s="11">
        <v>914.5</v>
      </c>
      <c r="E35" s="11">
        <f t="shared" ref="E35:E54" si="2">C35-D35</f>
        <v>6401.5</v>
      </c>
    </row>
    <row r="36" spans="1:5" ht="15.75" x14ac:dyDescent="0.25">
      <c r="A36" s="4">
        <v>14093</v>
      </c>
      <c r="B36" s="5" t="s">
        <v>13</v>
      </c>
      <c r="C36" s="6">
        <v>7316</v>
      </c>
      <c r="D36" s="11">
        <v>914.5</v>
      </c>
      <c r="E36" s="11">
        <f t="shared" si="2"/>
        <v>6401.5</v>
      </c>
    </row>
    <row r="37" spans="1:5" ht="15.75" x14ac:dyDescent="0.25">
      <c r="A37" s="4">
        <v>14094</v>
      </c>
      <c r="B37" s="5" t="s">
        <v>13</v>
      </c>
      <c r="C37" s="6">
        <v>7316</v>
      </c>
      <c r="D37" s="11">
        <v>914.5</v>
      </c>
      <c r="E37" s="11">
        <f t="shared" si="2"/>
        <v>6401.5</v>
      </c>
    </row>
    <row r="38" spans="1:5" ht="15.75" x14ac:dyDescent="0.25">
      <c r="A38" s="4">
        <v>14095</v>
      </c>
      <c r="B38" s="5" t="s">
        <v>13</v>
      </c>
      <c r="C38" s="6">
        <v>7316</v>
      </c>
      <c r="D38" s="11">
        <v>914.5</v>
      </c>
      <c r="E38" s="11">
        <f t="shared" si="2"/>
        <v>6401.5</v>
      </c>
    </row>
    <row r="39" spans="1:5" ht="15.75" x14ac:dyDescent="0.25">
      <c r="A39" s="4">
        <v>14096</v>
      </c>
      <c r="B39" s="5" t="s">
        <v>13</v>
      </c>
      <c r="C39" s="6">
        <v>7316</v>
      </c>
      <c r="D39" s="11">
        <v>914.5</v>
      </c>
      <c r="E39" s="11">
        <f t="shared" si="2"/>
        <v>6401.5</v>
      </c>
    </row>
    <row r="40" spans="1:5" ht="15.75" x14ac:dyDescent="0.25">
      <c r="A40" s="4">
        <v>14097</v>
      </c>
      <c r="B40" s="5" t="s">
        <v>13</v>
      </c>
      <c r="C40" s="6">
        <v>7316</v>
      </c>
      <c r="D40" s="11">
        <v>914.5</v>
      </c>
      <c r="E40" s="11">
        <f t="shared" si="2"/>
        <v>6401.5</v>
      </c>
    </row>
    <row r="41" spans="1:5" ht="15.75" x14ac:dyDescent="0.25">
      <c r="A41" s="4">
        <v>14098</v>
      </c>
      <c r="B41" s="5" t="s">
        <v>13</v>
      </c>
      <c r="C41" s="6">
        <v>7316</v>
      </c>
      <c r="D41" s="11">
        <v>914.5</v>
      </c>
      <c r="E41" s="11">
        <f t="shared" si="2"/>
        <v>6401.5</v>
      </c>
    </row>
    <row r="42" spans="1:5" ht="15.75" x14ac:dyDescent="0.25">
      <c r="A42" s="4">
        <v>14099</v>
      </c>
      <c r="B42" s="5" t="s">
        <v>13</v>
      </c>
      <c r="C42" s="6">
        <v>7316</v>
      </c>
      <c r="D42" s="11">
        <v>914.5</v>
      </c>
      <c r="E42" s="11">
        <f t="shared" si="2"/>
        <v>6401.5</v>
      </c>
    </row>
    <row r="43" spans="1:5" ht="15.75" x14ac:dyDescent="0.25">
      <c r="A43" s="4">
        <v>14100</v>
      </c>
      <c r="B43" s="5" t="s">
        <v>13</v>
      </c>
      <c r="C43" s="6">
        <v>7316</v>
      </c>
      <c r="D43" s="11">
        <v>914.5</v>
      </c>
      <c r="E43" s="11">
        <f t="shared" si="2"/>
        <v>6401.5</v>
      </c>
    </row>
    <row r="44" spans="1:5" ht="15.75" x14ac:dyDescent="0.25">
      <c r="A44" s="4">
        <v>14101</v>
      </c>
      <c r="B44" s="5" t="s">
        <v>13</v>
      </c>
      <c r="C44" s="6">
        <v>7316</v>
      </c>
      <c r="D44" s="11">
        <v>914.5</v>
      </c>
      <c r="E44" s="11">
        <f t="shared" si="2"/>
        <v>6401.5</v>
      </c>
    </row>
    <row r="45" spans="1:5" ht="15.75" x14ac:dyDescent="0.25">
      <c r="A45" s="4">
        <v>14102</v>
      </c>
      <c r="B45" s="5" t="s">
        <v>13</v>
      </c>
      <c r="C45" s="6">
        <v>7316</v>
      </c>
      <c r="D45" s="11">
        <v>914.5</v>
      </c>
      <c r="E45" s="11">
        <f t="shared" si="2"/>
        <v>6401.5</v>
      </c>
    </row>
    <row r="46" spans="1:5" ht="15.75" x14ac:dyDescent="0.25">
      <c r="A46" s="4">
        <v>14103</v>
      </c>
      <c r="B46" s="5" t="s">
        <v>13</v>
      </c>
      <c r="C46" s="6">
        <v>7316</v>
      </c>
      <c r="D46" s="11">
        <v>914.5</v>
      </c>
      <c r="E46" s="11">
        <f t="shared" si="2"/>
        <v>6401.5</v>
      </c>
    </row>
    <row r="47" spans="1:5" ht="15.75" x14ac:dyDescent="0.25">
      <c r="A47" s="4">
        <v>14104</v>
      </c>
      <c r="B47" s="5" t="s">
        <v>13</v>
      </c>
      <c r="C47" s="6">
        <v>7316</v>
      </c>
      <c r="D47" s="11">
        <v>914.5</v>
      </c>
      <c r="E47" s="11">
        <f t="shared" si="2"/>
        <v>6401.5</v>
      </c>
    </row>
    <row r="48" spans="1:5" ht="15.75" x14ac:dyDescent="0.25">
      <c r="A48" s="4">
        <v>14105</v>
      </c>
      <c r="B48" s="5" t="s">
        <v>13</v>
      </c>
      <c r="C48" s="6">
        <v>7316</v>
      </c>
      <c r="D48" s="11">
        <v>914.5</v>
      </c>
      <c r="E48" s="11">
        <f t="shared" si="2"/>
        <v>6401.5</v>
      </c>
    </row>
    <row r="49" spans="1:5" ht="15.75" x14ac:dyDescent="0.25">
      <c r="A49" s="4">
        <v>14106</v>
      </c>
      <c r="B49" s="5" t="s">
        <v>13</v>
      </c>
      <c r="C49" s="6">
        <v>7316</v>
      </c>
      <c r="D49" s="11">
        <v>914.5</v>
      </c>
      <c r="E49" s="11">
        <f t="shared" si="2"/>
        <v>6401.5</v>
      </c>
    </row>
    <row r="50" spans="1:5" ht="15.75" x14ac:dyDescent="0.25">
      <c r="A50" s="4">
        <v>14107</v>
      </c>
      <c r="B50" s="5" t="s">
        <v>13</v>
      </c>
      <c r="C50" s="6">
        <v>7316</v>
      </c>
      <c r="D50" s="11">
        <v>914.5</v>
      </c>
      <c r="E50" s="11">
        <f t="shared" si="2"/>
        <v>6401.5</v>
      </c>
    </row>
    <row r="51" spans="1:5" ht="15.75" x14ac:dyDescent="0.25">
      <c r="A51" s="4">
        <v>14108</v>
      </c>
      <c r="B51" s="5" t="s">
        <v>13</v>
      </c>
      <c r="C51" s="6">
        <v>7316</v>
      </c>
      <c r="D51" s="11">
        <v>914.5</v>
      </c>
      <c r="E51" s="11">
        <f t="shared" si="2"/>
        <v>6401.5</v>
      </c>
    </row>
    <row r="52" spans="1:5" ht="15.75" x14ac:dyDescent="0.25">
      <c r="A52" s="4">
        <v>14153</v>
      </c>
      <c r="B52" s="5" t="s">
        <v>14</v>
      </c>
      <c r="C52" s="6">
        <v>11210</v>
      </c>
      <c r="D52" s="11">
        <v>2568.96</v>
      </c>
      <c r="E52" s="11">
        <f t="shared" si="2"/>
        <v>8641.0400000000009</v>
      </c>
    </row>
    <row r="53" spans="1:5" ht="15.75" x14ac:dyDescent="0.25">
      <c r="A53" s="4">
        <v>14109</v>
      </c>
      <c r="B53" s="5" t="s">
        <v>15</v>
      </c>
      <c r="C53" s="6">
        <v>4500</v>
      </c>
      <c r="D53" s="11">
        <v>393.75</v>
      </c>
      <c r="E53" s="11">
        <f t="shared" si="2"/>
        <v>4106.25</v>
      </c>
    </row>
    <row r="54" spans="1:5" ht="15.75" x14ac:dyDescent="0.25">
      <c r="A54" s="4"/>
      <c r="B54" s="7" t="s">
        <v>8</v>
      </c>
      <c r="C54" s="8">
        <f>SUM(C34:C53)</f>
        <v>147398</v>
      </c>
      <c r="D54" s="8">
        <f>SUM(D34:D53)</f>
        <v>19423.71</v>
      </c>
      <c r="E54" s="12">
        <f t="shared" si="2"/>
        <v>127974.29000000001</v>
      </c>
    </row>
    <row r="55" spans="1:5" ht="15.75" x14ac:dyDescent="0.25">
      <c r="A55" s="4"/>
      <c r="B55" s="5"/>
      <c r="C55" s="6"/>
      <c r="D55" s="11"/>
      <c r="E55" s="11"/>
    </row>
    <row r="56" spans="1:5" ht="15.75" x14ac:dyDescent="0.25">
      <c r="A56" s="4"/>
      <c r="B56" s="3" t="s">
        <v>19</v>
      </c>
      <c r="C56" s="6"/>
      <c r="D56" s="11"/>
      <c r="E56" s="11"/>
    </row>
    <row r="57" spans="1:5" ht="15.75" x14ac:dyDescent="0.25">
      <c r="A57" s="4">
        <v>14128</v>
      </c>
      <c r="B57" s="5" t="s">
        <v>16</v>
      </c>
      <c r="C57" s="6">
        <v>38963.599999999999</v>
      </c>
      <c r="D57" s="11">
        <v>2922.27</v>
      </c>
      <c r="E57" s="11">
        <f t="shared" ref="E57:E66" si="3">C57-D57</f>
        <v>36041.33</v>
      </c>
    </row>
    <row r="58" spans="1:5" ht="15.75" x14ac:dyDescent="0.25">
      <c r="A58" s="4">
        <v>14129</v>
      </c>
      <c r="B58" s="5" t="s">
        <v>17</v>
      </c>
      <c r="C58" s="6">
        <v>38963.599999999999</v>
      </c>
      <c r="D58" s="11">
        <v>2922.27</v>
      </c>
      <c r="E58" s="11">
        <f t="shared" si="3"/>
        <v>36041.33</v>
      </c>
    </row>
    <row r="59" spans="1:5" ht="15.75" x14ac:dyDescent="0.25">
      <c r="A59" s="4">
        <v>14130</v>
      </c>
      <c r="B59" s="5" t="s">
        <v>17</v>
      </c>
      <c r="C59" s="6">
        <v>38963.599999999999</v>
      </c>
      <c r="D59" s="11">
        <v>2922.27</v>
      </c>
      <c r="E59" s="11">
        <f t="shared" si="3"/>
        <v>36041.33</v>
      </c>
    </row>
    <row r="60" spans="1:5" ht="15.75" x14ac:dyDescent="0.25">
      <c r="A60" s="4">
        <v>14131</v>
      </c>
      <c r="B60" s="5" t="s">
        <v>17</v>
      </c>
      <c r="C60" s="6">
        <v>38963.599999999999</v>
      </c>
      <c r="D60" s="11">
        <v>2922.27</v>
      </c>
      <c r="E60" s="11">
        <f t="shared" si="3"/>
        <v>36041.33</v>
      </c>
    </row>
    <row r="61" spans="1:5" ht="15.75" x14ac:dyDescent="0.25">
      <c r="A61" s="4">
        <v>14132</v>
      </c>
      <c r="B61" s="5" t="s">
        <v>17</v>
      </c>
      <c r="C61" s="6">
        <v>38963.599999999999</v>
      </c>
      <c r="D61" s="11">
        <v>2922.27</v>
      </c>
      <c r="E61" s="11">
        <f t="shared" si="3"/>
        <v>36041.33</v>
      </c>
    </row>
    <row r="62" spans="1:5" ht="15.75" x14ac:dyDescent="0.25">
      <c r="A62" s="4">
        <v>14133</v>
      </c>
      <c r="B62" s="5" t="s">
        <v>18</v>
      </c>
      <c r="C62" s="6">
        <v>48026</v>
      </c>
      <c r="D62" s="11">
        <v>4351.95</v>
      </c>
      <c r="E62" s="11">
        <f t="shared" si="3"/>
        <v>43674.05</v>
      </c>
    </row>
    <row r="63" spans="1:5" ht="15.75" x14ac:dyDescent="0.25">
      <c r="A63" s="4">
        <v>14134</v>
      </c>
      <c r="B63" s="5" t="s">
        <v>18</v>
      </c>
      <c r="C63" s="6">
        <v>48026</v>
      </c>
      <c r="D63" s="11">
        <v>4351.95</v>
      </c>
      <c r="E63" s="11">
        <f t="shared" si="3"/>
        <v>43674.05</v>
      </c>
    </row>
    <row r="64" spans="1:5" ht="15.75" x14ac:dyDescent="0.25">
      <c r="A64" s="4">
        <v>14135</v>
      </c>
      <c r="B64" s="5" t="s">
        <v>18</v>
      </c>
      <c r="C64" s="6">
        <v>48026</v>
      </c>
      <c r="D64" s="11">
        <v>4351.95</v>
      </c>
      <c r="E64" s="11">
        <f t="shared" si="3"/>
        <v>43674.05</v>
      </c>
    </row>
    <row r="65" spans="1:5" ht="15.75" x14ac:dyDescent="0.25">
      <c r="A65" s="4">
        <v>14136</v>
      </c>
      <c r="B65" s="5" t="s">
        <v>18</v>
      </c>
      <c r="C65" s="6">
        <v>48026</v>
      </c>
      <c r="D65" s="11">
        <v>4351.95</v>
      </c>
      <c r="E65" s="11">
        <f t="shared" si="3"/>
        <v>43674.05</v>
      </c>
    </row>
    <row r="66" spans="1:5" ht="15.75" x14ac:dyDescent="0.25">
      <c r="A66" s="4">
        <v>14140</v>
      </c>
      <c r="B66" s="5" t="s">
        <v>20</v>
      </c>
      <c r="C66" s="6">
        <v>57148.95</v>
      </c>
      <c r="D66" s="11">
        <v>11906.03</v>
      </c>
      <c r="E66" s="11">
        <f t="shared" si="3"/>
        <v>45242.92</v>
      </c>
    </row>
    <row r="67" spans="1:5" ht="15.75" x14ac:dyDescent="0.25">
      <c r="A67" s="4">
        <v>14141</v>
      </c>
      <c r="B67" s="5" t="s">
        <v>20</v>
      </c>
      <c r="C67" s="6">
        <v>57148.95</v>
      </c>
      <c r="D67" s="11">
        <v>11906.03</v>
      </c>
      <c r="E67" s="11">
        <f t="shared" ref="E67:E79" si="4">C67-D67</f>
        <v>45242.92</v>
      </c>
    </row>
    <row r="68" spans="1:5" ht="15.75" x14ac:dyDescent="0.25">
      <c r="A68" s="4">
        <v>14142</v>
      </c>
      <c r="B68" s="5" t="s">
        <v>20</v>
      </c>
      <c r="C68" s="6">
        <v>57148.95</v>
      </c>
      <c r="D68" s="11">
        <v>11906.03</v>
      </c>
      <c r="E68" s="11">
        <f t="shared" si="4"/>
        <v>45242.92</v>
      </c>
    </row>
    <row r="69" spans="1:5" ht="15.75" x14ac:dyDescent="0.25">
      <c r="A69" s="4">
        <v>14143</v>
      </c>
      <c r="B69" s="5" t="s">
        <v>20</v>
      </c>
      <c r="C69" s="6">
        <v>57148.95</v>
      </c>
      <c r="D69" s="11">
        <v>11906.03</v>
      </c>
      <c r="E69" s="11">
        <f t="shared" si="4"/>
        <v>45242.92</v>
      </c>
    </row>
    <row r="70" spans="1:5" ht="15.75" x14ac:dyDescent="0.25">
      <c r="A70" s="4">
        <v>14144</v>
      </c>
      <c r="B70" s="5" t="s">
        <v>21</v>
      </c>
      <c r="C70" s="6">
        <v>40882.07</v>
      </c>
      <c r="D70" s="11">
        <v>8517.09</v>
      </c>
      <c r="E70" s="11">
        <f t="shared" si="4"/>
        <v>32364.98</v>
      </c>
    </row>
    <row r="71" spans="1:5" ht="15.75" x14ac:dyDescent="0.25">
      <c r="A71" s="4">
        <v>14145</v>
      </c>
      <c r="B71" s="5" t="s">
        <v>21</v>
      </c>
      <c r="C71" s="6">
        <v>40882.07</v>
      </c>
      <c r="D71" s="11">
        <v>8517.09</v>
      </c>
      <c r="E71" s="11">
        <f t="shared" si="4"/>
        <v>32364.98</v>
      </c>
    </row>
    <row r="72" spans="1:5" ht="15.75" x14ac:dyDescent="0.25">
      <c r="A72" s="4">
        <v>14146</v>
      </c>
      <c r="B72" s="5" t="s">
        <v>21</v>
      </c>
      <c r="C72" s="6">
        <v>40882.07</v>
      </c>
      <c r="D72" s="11">
        <v>8517.09</v>
      </c>
      <c r="E72" s="11">
        <f t="shared" si="4"/>
        <v>32364.98</v>
      </c>
    </row>
    <row r="73" spans="1:5" ht="15.75" x14ac:dyDescent="0.25">
      <c r="A73" s="4">
        <v>14147</v>
      </c>
      <c r="B73" s="5" t="s">
        <v>21</v>
      </c>
      <c r="C73" s="6">
        <v>40882.07</v>
      </c>
      <c r="D73" s="11">
        <v>8517.09</v>
      </c>
      <c r="E73" s="11">
        <f t="shared" si="4"/>
        <v>32364.98</v>
      </c>
    </row>
    <row r="74" spans="1:5" ht="15.75" x14ac:dyDescent="0.25">
      <c r="A74" s="4">
        <v>14148</v>
      </c>
      <c r="B74" s="5" t="s">
        <v>22</v>
      </c>
      <c r="C74" s="6">
        <v>59476.27</v>
      </c>
      <c r="D74" s="11">
        <v>12390.89</v>
      </c>
      <c r="E74" s="11">
        <f t="shared" si="4"/>
        <v>47085.38</v>
      </c>
    </row>
    <row r="75" spans="1:5" ht="15.75" x14ac:dyDescent="0.25">
      <c r="A75" s="4">
        <v>14149</v>
      </c>
      <c r="B75" s="5" t="s">
        <v>22</v>
      </c>
      <c r="C75" s="6">
        <v>59476.27</v>
      </c>
      <c r="D75" s="11">
        <v>12390.89</v>
      </c>
      <c r="E75" s="11">
        <f t="shared" si="4"/>
        <v>47085.38</v>
      </c>
    </row>
    <row r="76" spans="1:5" ht="15.75" x14ac:dyDescent="0.25">
      <c r="A76" s="4">
        <v>14150</v>
      </c>
      <c r="B76" s="5" t="s">
        <v>23</v>
      </c>
      <c r="C76" s="6">
        <v>6352.42</v>
      </c>
      <c r="D76" s="11">
        <v>1323.42</v>
      </c>
      <c r="E76" s="11">
        <f t="shared" si="4"/>
        <v>5029</v>
      </c>
    </row>
    <row r="77" spans="1:5" ht="15.75" x14ac:dyDescent="0.25">
      <c r="A77" s="4">
        <v>14151</v>
      </c>
      <c r="B77" s="5" t="s">
        <v>23</v>
      </c>
      <c r="C77" s="6">
        <v>6352.42</v>
      </c>
      <c r="D77" s="11">
        <v>1323.42</v>
      </c>
      <c r="E77" s="11">
        <f t="shared" si="4"/>
        <v>5029</v>
      </c>
    </row>
    <row r="78" spans="1:5" ht="15.75" x14ac:dyDescent="0.25">
      <c r="A78" s="4">
        <v>14152</v>
      </c>
      <c r="B78" s="5" t="s">
        <v>23</v>
      </c>
      <c r="C78" s="6">
        <v>6352.42</v>
      </c>
      <c r="D78" s="11">
        <v>1323.42</v>
      </c>
      <c r="E78" s="11">
        <f t="shared" si="4"/>
        <v>5029</v>
      </c>
    </row>
    <row r="79" spans="1:5" ht="15.75" x14ac:dyDescent="0.25">
      <c r="A79" s="4"/>
      <c r="B79" s="7" t="s">
        <v>8</v>
      </c>
      <c r="C79" s="8">
        <f>SUM(C57:C78)</f>
        <v>917055.87999999989</v>
      </c>
      <c r="D79" s="8">
        <f>SUM(D57:D78)</f>
        <v>142463.67000000001</v>
      </c>
      <c r="E79" s="12">
        <f t="shared" si="4"/>
        <v>774592.20999999985</v>
      </c>
    </row>
    <row r="80" spans="1:5" ht="15.75" x14ac:dyDescent="0.25">
      <c r="A80" s="4"/>
      <c r="B80" s="5"/>
      <c r="C80" s="6"/>
      <c r="D80" s="11"/>
      <c r="E80" s="11"/>
    </row>
    <row r="81" spans="1:5" ht="15.75" x14ac:dyDescent="0.25">
      <c r="A81" s="4"/>
      <c r="B81" s="3" t="s">
        <v>24</v>
      </c>
      <c r="C81" s="6"/>
      <c r="D81" s="11"/>
      <c r="E81" s="11"/>
    </row>
    <row r="82" spans="1:5" ht="15.75" x14ac:dyDescent="0.25">
      <c r="A82" s="4">
        <v>12796</v>
      </c>
      <c r="B82" s="5" t="s">
        <v>10</v>
      </c>
      <c r="C82" s="9" t="s">
        <v>25</v>
      </c>
      <c r="D82" s="8" t="s">
        <v>26</v>
      </c>
      <c r="E82" s="8">
        <f>C82-D82</f>
        <v>573.05999999999995</v>
      </c>
    </row>
    <row r="83" spans="1:5" ht="15.75" x14ac:dyDescent="0.25">
      <c r="A83" s="4"/>
      <c r="B83" s="5"/>
      <c r="C83" s="10"/>
      <c r="D83" s="6"/>
      <c r="E83" s="6"/>
    </row>
    <row r="84" spans="1:5" ht="15.75" x14ac:dyDescent="0.25">
      <c r="A84" s="4"/>
      <c r="B84" s="5"/>
      <c r="C84" s="10"/>
      <c r="D84" s="6"/>
      <c r="E84" s="6"/>
    </row>
    <row r="85" spans="1:5" ht="15.75" x14ac:dyDescent="0.25">
      <c r="A85" s="4"/>
      <c r="B85" s="3" t="s">
        <v>27</v>
      </c>
      <c r="C85" s="10"/>
      <c r="D85" s="6"/>
      <c r="E85" s="6"/>
    </row>
    <row r="86" spans="1:5" ht="15.75" x14ac:dyDescent="0.25">
      <c r="A86" s="4">
        <v>12843</v>
      </c>
      <c r="B86" s="5" t="s">
        <v>28</v>
      </c>
      <c r="C86" s="8">
        <v>5800</v>
      </c>
      <c r="D86" s="12">
        <v>1087.5</v>
      </c>
      <c r="E86" s="12">
        <f>C86-D86</f>
        <v>4712.5</v>
      </c>
    </row>
    <row r="87" spans="1:5" ht="15.75" x14ac:dyDescent="0.25">
      <c r="A87" s="4"/>
      <c r="B87" s="5"/>
      <c r="C87" s="6"/>
      <c r="D87" s="11"/>
      <c r="E87" s="11"/>
    </row>
    <row r="88" spans="1:5" ht="15.75" x14ac:dyDescent="0.25">
      <c r="A88" s="4"/>
      <c r="B88" s="5"/>
      <c r="C88" s="6"/>
      <c r="D88" s="11"/>
      <c r="E88" s="11"/>
    </row>
    <row r="89" spans="1:5" ht="15.75" x14ac:dyDescent="0.25">
      <c r="A89" s="4"/>
      <c r="B89" s="3" t="s">
        <v>29</v>
      </c>
      <c r="C89" s="6"/>
      <c r="D89" s="11"/>
      <c r="E89" s="11"/>
    </row>
    <row r="90" spans="1:5" ht="15.75" x14ac:dyDescent="0.25">
      <c r="A90" s="4">
        <v>14137</v>
      </c>
      <c r="B90" s="5" t="s">
        <v>30</v>
      </c>
      <c r="C90" s="6">
        <v>7868.24</v>
      </c>
      <c r="D90" s="11">
        <v>1639.21</v>
      </c>
      <c r="E90" s="11">
        <f>C90-D90</f>
        <v>6229.03</v>
      </c>
    </row>
    <row r="91" spans="1:5" ht="15.75" x14ac:dyDescent="0.25">
      <c r="A91" s="4">
        <v>14138</v>
      </c>
      <c r="B91" s="5" t="s">
        <v>30</v>
      </c>
      <c r="C91" s="6">
        <v>7868.24</v>
      </c>
      <c r="D91" s="11">
        <v>1639.21</v>
      </c>
      <c r="E91" s="11">
        <f t="shared" ref="E91:E93" si="5">C91-D91</f>
        <v>6229.03</v>
      </c>
    </row>
    <row r="92" spans="1:5" ht="15.75" x14ac:dyDescent="0.25">
      <c r="A92" s="4">
        <v>14139</v>
      </c>
      <c r="B92" s="5" t="s">
        <v>30</v>
      </c>
      <c r="C92" s="6">
        <v>7868.24</v>
      </c>
      <c r="D92" s="11">
        <v>1639.21</v>
      </c>
      <c r="E92" s="11">
        <f t="shared" si="5"/>
        <v>6229.03</v>
      </c>
    </row>
    <row r="93" spans="1:5" ht="15.75" x14ac:dyDescent="0.25">
      <c r="A93" s="13"/>
      <c r="B93" s="14" t="s">
        <v>8</v>
      </c>
      <c r="C93" s="15">
        <f>SUM(C90:C92)</f>
        <v>23604.720000000001</v>
      </c>
      <c r="D93" s="15">
        <f>SUM(D90:D92)</f>
        <v>4917.63</v>
      </c>
      <c r="E93" s="12">
        <f t="shared" si="5"/>
        <v>18687.09</v>
      </c>
    </row>
    <row r="94" spans="1:5" ht="15.75" thickBot="1" x14ac:dyDescent="0.3">
      <c r="A94" s="16"/>
      <c r="B94" s="17"/>
      <c r="C94" s="17"/>
      <c r="D94" s="18"/>
      <c r="E94" s="18"/>
    </row>
    <row r="95" spans="1:5" ht="19.5" thickBot="1" x14ac:dyDescent="0.35">
      <c r="A95" s="19"/>
      <c r="B95" s="20" t="s">
        <v>31</v>
      </c>
      <c r="C95" s="21">
        <f>C93+C86+C82+C79+C54+C30+C27</f>
        <v>1455628.5599999998</v>
      </c>
      <c r="D95" s="21">
        <f>D93+D86+D82+D79+D54+D30+D27</f>
        <v>181565.81000000003</v>
      </c>
      <c r="E95" s="23">
        <f>E93+E86+E82+E79+E54+E30+E27</f>
        <v>1274062.75</v>
      </c>
    </row>
  </sheetData>
  <mergeCells count="5">
    <mergeCell ref="A6:E6"/>
    <mergeCell ref="A4:E4"/>
    <mergeCell ref="A3:E3"/>
    <mergeCell ref="A2:E2"/>
    <mergeCell ref="B1:D1"/>
  </mergeCells>
  <pageMargins left="0.39166666666666666" right="0.23622047244094491" top="0.74803149606299213" bottom="0.74803149606299213" header="0.31496062992125984" footer="0.31496062992125984"/>
  <pageSetup orientation="portrait" horizontalDpi="200" verticalDpi="200" r:id="rId1"/>
  <headerFooter>
    <oddFooter xml:space="preserve">&amp;R&amp;P de &amp;N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2015-11-16T19:08:31Z</dcterms:modified>
</cp:coreProperties>
</file>