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ESPRE\TRANSPARENCIA\COMPRAS Y CONTRATACIONES\ESTADOS DE CUENTAS DE SUPLIDORES\2021\"/>
    </mc:Choice>
  </mc:AlternateContent>
  <xr:revisionPtr revIDLastSave="0" documentId="8_{C98C78C8-4B6D-4598-ABCA-A397852A3F13}" xr6:coauthVersionLast="45" xr6:coauthVersionMax="45" xr10:uidLastSave="{00000000-0000-0000-0000-000000000000}"/>
  <bookViews>
    <workbookView xWindow="-120" yWindow="-120" windowWidth="20730" windowHeight="11310"/>
  </bookViews>
  <sheets>
    <sheet name="SEPTIEMBRE 2021" sheetId="1" r:id="rId1"/>
  </sheets>
  <definedNames>
    <definedName name="_xlnm.Print_Area" localSheetId="0">'SEPTIEMBRE 2021'!$B$1:$J$313</definedName>
    <definedName name="_xlnm.Print_Titles" localSheetId="0">'SEPTIEMBRE 2021'!$1:$15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8" i="1" l="1"/>
  <c r="I297" i="1"/>
  <c r="I296" i="1"/>
  <c r="I295" i="1"/>
  <c r="I291" i="1"/>
  <c r="I290" i="1"/>
  <c r="I288" i="1"/>
  <c r="I287" i="1"/>
  <c r="I286" i="1"/>
  <c r="I285" i="1"/>
  <c r="I284" i="1"/>
  <c r="I281" i="1"/>
  <c r="I280" i="1"/>
  <c r="I277" i="1"/>
  <c r="I276" i="1"/>
  <c r="I275" i="1"/>
  <c r="I270" i="1"/>
  <c r="I269" i="1"/>
  <c r="I265" i="1"/>
  <c r="I262" i="1"/>
  <c r="I258" i="1"/>
  <c r="I254" i="1"/>
  <c r="I250" i="1"/>
  <c r="I246" i="1"/>
  <c r="I244" i="1"/>
  <c r="I237" i="1"/>
  <c r="I236" i="1"/>
  <c r="I235" i="1"/>
  <c r="I234" i="1"/>
  <c r="I233" i="1"/>
  <c r="I232" i="1"/>
  <c r="I231" i="1"/>
  <c r="H301" i="1"/>
  <c r="I229" i="1"/>
  <c r="I228" i="1"/>
  <c r="I225" i="1"/>
  <c r="I224" i="1"/>
  <c r="I223" i="1"/>
  <c r="I221" i="1"/>
  <c r="I220" i="1"/>
  <c r="I215" i="1"/>
  <c r="I214" i="1"/>
  <c r="I210" i="1"/>
  <c r="I206" i="1"/>
  <c r="I205" i="1"/>
  <c r="I204" i="1"/>
  <c r="I198" i="1"/>
  <c r="I189" i="1"/>
  <c r="I183" i="1"/>
  <c r="I182" i="1"/>
  <c r="I181" i="1"/>
  <c r="I176" i="1"/>
  <c r="I174" i="1"/>
  <c r="I172" i="1"/>
  <c r="I171" i="1"/>
  <c r="I170" i="1"/>
  <c r="I166" i="1"/>
  <c r="I156" i="1"/>
  <c r="I152" i="1"/>
  <c r="I150" i="1"/>
  <c r="I149" i="1"/>
  <c r="I148" i="1"/>
  <c r="I144" i="1"/>
  <c r="I129" i="1"/>
  <c r="I127" i="1"/>
  <c r="I123" i="1"/>
  <c r="I122" i="1"/>
  <c r="I121" i="1"/>
  <c r="I120" i="1"/>
  <c r="I115" i="1"/>
  <c r="I108" i="1"/>
  <c r="I106" i="1"/>
  <c r="I97" i="1"/>
  <c r="I91" i="1"/>
  <c r="I89" i="1"/>
  <c r="I88" i="1"/>
  <c r="I81" i="1"/>
  <c r="I80" i="1"/>
  <c r="I72" i="1"/>
  <c r="I71" i="1"/>
  <c r="I68" i="1"/>
  <c r="I67" i="1"/>
  <c r="I60" i="1"/>
  <c r="I59" i="1"/>
  <c r="I56" i="1"/>
  <c r="I54" i="1"/>
  <c r="I51" i="1"/>
  <c r="I45" i="1"/>
  <c r="I43" i="1"/>
  <c r="I39" i="1"/>
  <c r="I33" i="1"/>
  <c r="I31" i="1"/>
  <c r="I28" i="1"/>
  <c r="I27" i="1"/>
  <c r="I26" i="1"/>
  <c r="I25" i="1"/>
  <c r="I24" i="1"/>
  <c r="I23" i="1"/>
  <c r="I293" i="1"/>
  <c r="I283" i="1"/>
  <c r="I279" i="1"/>
  <c r="I274" i="1"/>
  <c r="I272" i="1"/>
  <c r="I267" i="1"/>
  <c r="I264" i="1"/>
  <c r="I260" i="1"/>
  <c r="I256" i="1"/>
  <c r="I252" i="1"/>
  <c r="I248" i="1"/>
  <c r="I242" i="1"/>
  <c r="I241" i="1"/>
  <c r="I239" i="1"/>
  <c r="I227" i="1"/>
  <c r="I219" i="1"/>
  <c r="I217" i="1"/>
  <c r="I212" i="1"/>
  <c r="I208" i="1"/>
  <c r="I202" i="1"/>
  <c r="I197" i="1"/>
  <c r="I195" i="1"/>
  <c r="I193" i="1"/>
  <c r="I191" i="1"/>
  <c r="I187" i="1"/>
  <c r="I185" i="1"/>
  <c r="I180" i="1"/>
  <c r="I178" i="1"/>
  <c r="I168" i="1"/>
  <c r="I164" i="1"/>
  <c r="I162" i="1"/>
  <c r="I160" i="1"/>
  <c r="I158" i="1"/>
  <c r="I154" i="1"/>
  <c r="I146" i="1"/>
  <c r="I142" i="1"/>
  <c r="I140" i="1"/>
  <c r="I138" i="1"/>
  <c r="I136" i="1"/>
  <c r="I135" i="1"/>
  <c r="I134" i="1"/>
  <c r="I132" i="1"/>
  <c r="I130" i="1"/>
  <c r="I125" i="1"/>
  <c r="I119" i="1"/>
  <c r="I117" i="1"/>
  <c r="I116" i="1"/>
  <c r="I112" i="1"/>
  <c r="I110" i="1"/>
  <c r="I113" i="1"/>
  <c r="I104" i="1"/>
  <c r="I103" i="1"/>
  <c r="I102" i="1"/>
  <c r="I100" i="1"/>
  <c r="I98" i="1"/>
  <c r="I95" i="1"/>
  <c r="I94" i="1"/>
  <c r="I92" i="1"/>
  <c r="I87" i="1"/>
  <c r="I84" i="1"/>
  <c r="I78" i="1"/>
  <c r="I76" i="1"/>
  <c r="I74" i="1"/>
  <c r="I70" i="1"/>
  <c r="I66" i="1"/>
  <c r="I64" i="1"/>
  <c r="I58" i="1"/>
  <c r="I62" i="1"/>
  <c r="I63" i="1"/>
  <c r="I53" i="1"/>
  <c r="I50" i="1"/>
  <c r="I48" i="1"/>
  <c r="I46" i="1"/>
  <c r="I41" i="1"/>
  <c r="I37" i="1"/>
  <c r="I35" i="1"/>
  <c r="I30" i="1"/>
  <c r="I22" i="1"/>
  <c r="I20" i="1"/>
  <c r="I18" i="1"/>
  <c r="I17" i="1"/>
  <c r="I301" i="1" s="1"/>
  <c r="F301" i="1"/>
</calcChain>
</file>

<file path=xl/sharedStrings.xml><?xml version="1.0" encoding="utf-8"?>
<sst xmlns="http://schemas.openxmlformats.org/spreadsheetml/2006/main" count="822" uniqueCount="303">
  <si>
    <t>CONCEPTO</t>
  </si>
  <si>
    <t>ALQUILER LOCAL COMERCIAL</t>
  </si>
  <si>
    <t>PUBLICIDAD</t>
  </si>
  <si>
    <t>HONORARIOS PROFESIONALES</t>
  </si>
  <si>
    <t>EDITORA DEL CARIBE, C. POR A.</t>
  </si>
  <si>
    <t>COMBUSTIBLES</t>
  </si>
  <si>
    <t>ALQUILER DE EQUIPO</t>
  </si>
  <si>
    <t>TOTAL</t>
  </si>
  <si>
    <t>ALIMENTOS Y BEBIDAS PARA PERSONAS</t>
  </si>
  <si>
    <t>B1500000002</t>
  </si>
  <si>
    <t>SERVICIOS DE COMUNICACION</t>
  </si>
  <si>
    <t>B1500000086</t>
  </si>
  <si>
    <t>EVENTOS GENERALES</t>
  </si>
  <si>
    <t>Lic. Cristóbal A. Febriel R.</t>
  </si>
  <si>
    <t>Encargado División de Contabilidad</t>
  </si>
  <si>
    <t>Director Administrativo Financiero</t>
  </si>
  <si>
    <t>Director Ejecutivo</t>
  </si>
  <si>
    <t>B1500000163</t>
  </si>
  <si>
    <t>Lic. Víctor José Peralta Caba</t>
  </si>
  <si>
    <t>Ing. Iván José Hernández Guzmán</t>
  </si>
  <si>
    <t>B1500000003</t>
  </si>
  <si>
    <t>B1500000005</t>
  </si>
  <si>
    <t>B1500000007</t>
  </si>
  <si>
    <t>B1500000008</t>
  </si>
  <si>
    <t>B1500000047</t>
  </si>
  <si>
    <t>B1500000043</t>
  </si>
  <si>
    <t>B1500000044</t>
  </si>
  <si>
    <t>B1500000053</t>
  </si>
  <si>
    <t>B1500000040</t>
  </si>
  <si>
    <t>FLETE</t>
  </si>
  <si>
    <t>B1500000157</t>
  </si>
  <si>
    <t>B1500000046</t>
  </si>
  <si>
    <t>B1500000419</t>
  </si>
  <si>
    <t>B1500000001</t>
  </si>
  <si>
    <t>MANTENIMIENTO ACTIVOS</t>
  </si>
  <si>
    <t>B1500000361</t>
  </si>
  <si>
    <t>B1500000362</t>
  </si>
  <si>
    <t>B1500000363</t>
  </si>
  <si>
    <t>20/07/2021</t>
  </si>
  <si>
    <t>B1500000204</t>
  </si>
  <si>
    <t>OTROS ACTIVOS</t>
  </si>
  <si>
    <t>B1500103460</t>
  </si>
  <si>
    <t>B1500103461</t>
  </si>
  <si>
    <t>B1500000109</t>
  </si>
  <si>
    <t>19/07/2021</t>
  </si>
  <si>
    <t>B1500000266</t>
  </si>
  <si>
    <t>MATERIALES Y UTILES DE OFICINA</t>
  </si>
  <si>
    <t>B1500000085</t>
  </si>
  <si>
    <t>B1500000220</t>
  </si>
  <si>
    <t>B1500000200</t>
  </si>
  <si>
    <t>B1500000160</t>
  </si>
  <si>
    <t>B1500000162</t>
  </si>
  <si>
    <t>B1500000164</t>
  </si>
  <si>
    <t>B1500000165</t>
  </si>
  <si>
    <t>B1500000720</t>
  </si>
  <si>
    <t>B1500000276</t>
  </si>
  <si>
    <t>B1500000277</t>
  </si>
  <si>
    <t>23/08/2021</t>
  </si>
  <si>
    <t>20/08/2021</t>
  </si>
  <si>
    <t>18/08/2021</t>
  </si>
  <si>
    <t>B1500000254</t>
  </si>
  <si>
    <t>13/08/2021</t>
  </si>
  <si>
    <t>B1500000112</t>
  </si>
  <si>
    <t>B1500000527</t>
  </si>
  <si>
    <t>B1500000420</t>
  </si>
  <si>
    <t>B1500000421</t>
  </si>
  <si>
    <t>17/08/2021</t>
  </si>
  <si>
    <t>B1500000467</t>
  </si>
  <si>
    <t>B1500000122</t>
  </si>
  <si>
    <t>B1500000123</t>
  </si>
  <si>
    <t>B1500000124</t>
  </si>
  <si>
    <t>B1500000125</t>
  </si>
  <si>
    <t>B1500000094</t>
  </si>
  <si>
    <t>B1500066818</t>
  </si>
  <si>
    <t>B1500000282</t>
  </si>
  <si>
    <t>B1500000045</t>
  </si>
  <si>
    <t>B1500000048</t>
  </si>
  <si>
    <t>B1500000558</t>
  </si>
  <si>
    <t>B1500000354</t>
  </si>
  <si>
    <t>B1500000026</t>
  </si>
  <si>
    <t>B1500000270</t>
  </si>
  <si>
    <t>B1500000271</t>
  </si>
  <si>
    <t>25/08/2021</t>
  </si>
  <si>
    <t>27/08/2021</t>
  </si>
  <si>
    <t>26/08/2021</t>
  </si>
  <si>
    <t>31/08/2021</t>
  </si>
  <si>
    <t>FECHA FIN FACTURA</t>
  </si>
  <si>
    <t>MONTO PAGADO</t>
  </si>
  <si>
    <t>MONTO PENDIENTE</t>
  </si>
  <si>
    <t>ESTADO</t>
  </si>
  <si>
    <t>ANVIEL EVENT DESIGNERS, EIRL.</t>
  </si>
  <si>
    <t>M&amp;N COCINA CATERING, S.R.L.</t>
  </si>
  <si>
    <t>ISLA DOMINICANA DE PETROLEO CORPORATION</t>
  </si>
  <si>
    <t>TRANSPORTE VIRAMICA SRL.</t>
  </si>
  <si>
    <t>GLOBAL SOCIAL MEDIA GROUP GSMG, S.R.L.</t>
  </si>
  <si>
    <t>DIPUGLIA PC OUTLET STORE, S.R.L.</t>
  </si>
  <si>
    <t>CORPORACION COPYCORP RD, S,A.</t>
  </si>
  <si>
    <t>HUMANO SEGUROS , S.A</t>
  </si>
  <si>
    <t>AYUNTAMIENTO DEL MUNICIPIO DE SANTIAGO</t>
  </si>
  <si>
    <t>SUPLIDORA INDUSTRIAL DOMINICANA, SRL.</t>
  </si>
  <si>
    <t>SERVISEPTICOS, S.R.L.</t>
  </si>
  <si>
    <t>SENABRI HIRCANIA SILVESTRE CASTRO</t>
  </si>
  <si>
    <t>MAXWELL ARISTOTELES REYES DE LA ROSA</t>
  </si>
  <si>
    <t>VICTOR JOSE MAÑANA ADAMES</t>
  </si>
  <si>
    <t>RUPERTO RUCK JIMENEZ</t>
  </si>
  <si>
    <t>JUNIOR NORBERTO MARTE MARTINEZ</t>
  </si>
  <si>
    <t>JOSE MARIA REYES PEREZ</t>
  </si>
  <si>
    <t>RAFAEL ANTONIO DUVAL MOJICA</t>
  </si>
  <si>
    <t>LUIS RAFAEL SANTANA SANTANA</t>
  </si>
  <si>
    <t>RICARDO ANTONIO RODRIGUEZ ROSA</t>
  </si>
  <si>
    <t>SALUDOS COMUNICACIONES FRIAS</t>
  </si>
  <si>
    <t>HONATAN  JAVIER CARABALLO SUAREZ</t>
  </si>
  <si>
    <t>EFICIENCIA COMUNICACIONAL CPR, SRL.</t>
  </si>
  <si>
    <t>KRAKOW QUALITY MULTISERVICES, SRL.</t>
  </si>
  <si>
    <t>RUTA GANADERA, S.R.L.</t>
  </si>
  <si>
    <t>WILKIN AMADOR RODRIGUEZ</t>
  </si>
  <si>
    <t>LOLY REYNOA BEARD DE JAVIER</t>
  </si>
  <si>
    <t>MEDIOPRATV, S.R.L.</t>
  </si>
  <si>
    <t>PRODUCCIONES BELGICA SUAREZ, SRL.</t>
  </si>
  <si>
    <t>SIALTA, S.R.L.</t>
  </si>
  <si>
    <t>GRUPO EDITORIAL GALA SRL</t>
  </si>
  <si>
    <t>NOTICIAS AL MOMENTO, S.R.L.</t>
  </si>
  <si>
    <t>SDM GROUP, S.R.L.</t>
  </si>
  <si>
    <t>JOBANNI RAFAEL JAVIER REYES</t>
  </si>
  <si>
    <t>ARAMELBA GROUP, SRL</t>
  </si>
  <si>
    <t>PORTO PERLA INVERSIONES, SRL.</t>
  </si>
  <si>
    <t>JUANA MARIA PEGUERO CONCEPCION</t>
  </si>
  <si>
    <t>SEGURO NACIONAL DE SALUD (SENASA)</t>
  </si>
  <si>
    <t>ISLITA EIRL</t>
  </si>
  <si>
    <t>M&amp;N FIESTA &amp; DECORACIONES,S.R.L.</t>
  </si>
  <si>
    <t>COMPAÑIA DOMINICANA DE TELEFONOS, S.A.</t>
  </si>
  <si>
    <t>GRUPO SUPERALBA, S.R.L.</t>
  </si>
  <si>
    <t>EDENORTE DOMINICANA, S.A.</t>
  </si>
  <si>
    <t>PRADOS DEL CAMPO, S.R.L</t>
  </si>
  <si>
    <t>ALQUILER DE EQUIPOS</t>
  </si>
  <si>
    <t>ENERGIA ELECTRICA</t>
  </si>
  <si>
    <t>EMPRESA DISTRIBUIDORA DE ELECTRICIDAD DEL ESTE, S,A.</t>
  </si>
  <si>
    <t>MANTENIMIENTO DE ACTIVOS</t>
  </si>
  <si>
    <t>SEGURO DE VIDA</t>
  </si>
  <si>
    <t>SEGURO MEDICO</t>
  </si>
  <si>
    <t>SERVICIOS DE ALIMENTACION</t>
  </si>
  <si>
    <t>PROVEEDOR</t>
  </si>
  <si>
    <t>NO. FACTURA (NCF)</t>
  </si>
  <si>
    <t>FECHA FACTURA</t>
  </si>
  <si>
    <t>MONTO</t>
  </si>
  <si>
    <t>RELACION DE PAGOS A PROVEEDORES</t>
  </si>
  <si>
    <t>14/07/2021</t>
  </si>
  <si>
    <t>B1500000367</t>
  </si>
  <si>
    <t>B1500000054</t>
  </si>
  <si>
    <t>B1500000060</t>
  </si>
  <si>
    <t>28/07/2021</t>
  </si>
  <si>
    <t>B1500000159</t>
  </si>
  <si>
    <t>CINTHIA MARGARITA POLANCO CRUZ</t>
  </si>
  <si>
    <t>B1500000161</t>
  </si>
  <si>
    <t>28/06/2021</t>
  </si>
  <si>
    <t>B1500002960</t>
  </si>
  <si>
    <t>19/05/2021</t>
  </si>
  <si>
    <t>B1500000405</t>
  </si>
  <si>
    <t>B1500000070</t>
  </si>
  <si>
    <t>B1500000072</t>
  </si>
  <si>
    <t>B1500000084</t>
  </si>
  <si>
    <t>B1500000034</t>
  </si>
  <si>
    <t>HAISEL EVELIO MERCEDES</t>
  </si>
  <si>
    <t>B1500000080</t>
  </si>
  <si>
    <t>B1500000156</t>
  </si>
  <si>
    <t>B1500000066</t>
  </si>
  <si>
    <t>15/06/2021</t>
  </si>
  <si>
    <t>B1500000067</t>
  </si>
  <si>
    <t>B1500000117</t>
  </si>
  <si>
    <t>B1500000536</t>
  </si>
  <si>
    <t>B1500000196</t>
  </si>
  <si>
    <t>B1500000197</t>
  </si>
  <si>
    <t>B1500000198</t>
  </si>
  <si>
    <t>B1500000334</t>
  </si>
  <si>
    <t>15/07/2021</t>
  </si>
  <si>
    <t>B1500000417</t>
  </si>
  <si>
    <t>B1500000193</t>
  </si>
  <si>
    <t>B1500000243</t>
  </si>
  <si>
    <t>B1500000246</t>
  </si>
  <si>
    <t>B1500000249</t>
  </si>
  <si>
    <t>B1500000192</t>
  </si>
  <si>
    <t>B1500000168</t>
  </si>
  <si>
    <t>B1500000173</t>
  </si>
  <si>
    <t>B1500000174</t>
  </si>
  <si>
    <t>B1500000176</t>
  </si>
  <si>
    <t>B1500000177</t>
  </si>
  <si>
    <t>B1500000178</t>
  </si>
  <si>
    <t>B1500000071</t>
  </si>
  <si>
    <t>B1500000036</t>
  </si>
  <si>
    <t>14/06/2021</t>
  </si>
  <si>
    <t>COMPLETO</t>
  </si>
  <si>
    <t>RECOGIDA RESIDUOS SOLICOS</t>
  </si>
  <si>
    <t>MOBILIARIO Y EQUIPO DE OFICINA</t>
  </si>
  <si>
    <t>B1500000101</t>
  </si>
  <si>
    <t>B1500000330</t>
  </si>
  <si>
    <t>B1500000184</t>
  </si>
  <si>
    <t>13/07/2021</t>
  </si>
  <si>
    <t>ANTICIPO</t>
  </si>
  <si>
    <t>SERVICIOS DE LIMPIEZA</t>
  </si>
  <si>
    <t>DEL 1 AL 30 DE SEPTIEMBRE DE 2021</t>
  </si>
  <si>
    <t>PRODUCTORA SIN LIMITES, SRL.</t>
  </si>
  <si>
    <t>EDITORA EL NUEVO DIARIO, S.A.</t>
  </si>
  <si>
    <t>INVERSIONES FAMOVA, EIRL.</t>
  </si>
  <si>
    <t>GRISELDA PATRICIA FOX NURSE</t>
  </si>
  <si>
    <t>COMERCIALIZADORA BLUECROSS, SRL.</t>
  </si>
  <si>
    <t>MANUEL DAVID TEJEDA PEÑA</t>
  </si>
  <si>
    <t>BIXMORE GLOBAL BUSINESS, S.R.L.</t>
  </si>
  <si>
    <t>COMERCIAL CODI, S.R.L.</t>
  </si>
  <si>
    <t>BJTJ HIGH TECHNOLOGY, SRL.</t>
  </si>
  <si>
    <t>ARIAS MOTORS, S.A.</t>
  </si>
  <si>
    <t>EMPRESAS INTEGRADAS, S.A.</t>
  </si>
  <si>
    <t>ACTUALIDADES V D, S.R.L.</t>
  </si>
  <si>
    <t>RUTA DE LA LINCOLN, SRL</t>
  </si>
  <si>
    <t>SUINSA SUPLIDORA INSTITUCIONAL, SSI, S.R.L.</t>
  </si>
  <si>
    <t>GRUPO DIARIO LIBRE, S,A.</t>
  </si>
  <si>
    <t>SEGUROS RESERVAS, S,A.</t>
  </si>
  <si>
    <t>PROYECTO LA CRUZ DE MANZANILLO</t>
  </si>
  <si>
    <t>VICTORIA S BAR &amp; GRILL RESTAURANTE, SRL.</t>
  </si>
  <si>
    <t>JERAM INVESTMENT, SRL.</t>
  </si>
  <si>
    <t>PROGASTABLE, SRL.</t>
  </si>
  <si>
    <t>SKETCHPROM, SRL.</t>
  </si>
  <si>
    <t>DISTRIBUIDORA DE ELECTRICIDAD DEL SUR , S.A</t>
  </si>
  <si>
    <t>SOLUCIONES 365 S.R.L.</t>
  </si>
  <si>
    <t>DEYANIRA NIKAURYS LOPEZ DE TINEO</t>
  </si>
  <si>
    <t>DARIO PAREDES</t>
  </si>
  <si>
    <t>DELTA COMUNICACIONES, SRL.</t>
  </si>
  <si>
    <t>AGENDA GLOBAL</t>
  </si>
  <si>
    <t>ALTAGRACIA CARRASCO EVENTOS, SRL.</t>
  </si>
  <si>
    <t>FRANKLYN DARIO FRIAS PUELLO</t>
  </si>
  <si>
    <t>LUIS MANUEL BAEZ AMEZQUITA</t>
  </si>
  <si>
    <t>GLOBAL INVEST DOMINICANA, J.A, SRL.</t>
  </si>
  <si>
    <t>PROCESADORA  LECHERA OLEAGA, S,R,L.</t>
  </si>
  <si>
    <t>B1500002991</t>
  </si>
  <si>
    <t>24/08/2021</t>
  </si>
  <si>
    <t>B1500000359</t>
  </si>
  <si>
    <t>B1500000360</t>
  </si>
  <si>
    <t>B1500002805</t>
  </si>
  <si>
    <t>B1500000418</t>
  </si>
  <si>
    <t>B1500000629</t>
  </si>
  <si>
    <t>26/07/2021</t>
  </si>
  <si>
    <t>B1500000335</t>
  </si>
  <si>
    <t>21/07/2021</t>
  </si>
  <si>
    <t>REPARACION Y MANT. ACTIVOS</t>
  </si>
  <si>
    <t>B1500000175</t>
  </si>
  <si>
    <t>B1500000180</t>
  </si>
  <si>
    <t>1808/2021</t>
  </si>
  <si>
    <t>B1500000195</t>
  </si>
  <si>
    <t>OTROS EQUIPOS</t>
  </si>
  <si>
    <t>CENTRO DOM. DE TECNOLOGIA CIENTIFICA, CEDOTECIE, SRL.</t>
  </si>
  <si>
    <t>B1500000100</t>
  </si>
  <si>
    <t>B1500003259</t>
  </si>
  <si>
    <t>B1500001488</t>
  </si>
  <si>
    <t>15/09/2021</t>
  </si>
  <si>
    <t>B1500226265</t>
  </si>
  <si>
    <t>B1500230207</t>
  </si>
  <si>
    <t>B1500230263</t>
  </si>
  <si>
    <t>28/9/2021</t>
  </si>
  <si>
    <t>B1500030880</t>
  </si>
  <si>
    <t>B1500004924</t>
  </si>
  <si>
    <t>B1500020153</t>
  </si>
  <si>
    <t>B1500000006</t>
  </si>
  <si>
    <t>B1500030803</t>
  </si>
  <si>
    <t>RECOGIDA DE RESIDUOS SOLIDOS</t>
  </si>
  <si>
    <t>B1500002953</t>
  </si>
  <si>
    <t>13/10/2020</t>
  </si>
  <si>
    <t>B1500000225</t>
  </si>
  <si>
    <t>B1500000431</t>
  </si>
  <si>
    <t>B1500000432</t>
  </si>
  <si>
    <t>B1500000433</t>
  </si>
  <si>
    <t>B1500000281</t>
  </si>
  <si>
    <t>PRENDAS DE VESTIR</t>
  </si>
  <si>
    <t>B1500000230</t>
  </si>
  <si>
    <t>B1500165084</t>
  </si>
  <si>
    <t>B1500166039</t>
  </si>
  <si>
    <t>B1500168377</t>
  </si>
  <si>
    <t>B1500000166</t>
  </si>
  <si>
    <t>B1500000167</t>
  </si>
  <si>
    <t>B1500000169</t>
  </si>
  <si>
    <t>B1500237586</t>
  </si>
  <si>
    <t>B1500238193</t>
  </si>
  <si>
    <t>B1500238202</t>
  </si>
  <si>
    <t>B1500239020</t>
  </si>
  <si>
    <t>B1500240159</t>
  </si>
  <si>
    <t>B1500240812</t>
  </si>
  <si>
    <t>B1500240241</t>
  </si>
  <si>
    <t>REPARACION ACTIVOS</t>
  </si>
  <si>
    <t>B1500066904</t>
  </si>
  <si>
    <t>MATERIAL DE EMAPAQUE</t>
  </si>
  <si>
    <t>B15000000120</t>
  </si>
  <si>
    <t>B15000000107</t>
  </si>
  <si>
    <t>B15000000167</t>
  </si>
  <si>
    <t>B15000000160</t>
  </si>
  <si>
    <t>B15000000184</t>
  </si>
  <si>
    <t>B15000000150</t>
  </si>
  <si>
    <t>B15000000164</t>
  </si>
  <si>
    <t>B15000000274</t>
  </si>
  <si>
    <t>B15000000011</t>
  </si>
  <si>
    <t>B15000000123</t>
  </si>
  <si>
    <t>B15000000124</t>
  </si>
  <si>
    <t>B15000000168</t>
  </si>
  <si>
    <t>B1500003183</t>
  </si>
  <si>
    <t>B1500000079</t>
  </si>
  <si>
    <t>B1500000081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</si>
</sst>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1" formatCode="_-* #,##0.00_-;\-* #,##0.00_-;_-* &quot;-&quot;??_-;_-@_-"/>
    <numFmt numFmtId="172" formatCode="dd/mm/yyyy;@"/>
    <numFmt numFmtId="173" formatCode="d/mm/yyyy;@"/>
    <numFmt numFmtId="174" formatCode="0##############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rus BT"/>
    </font>
    <font>
      <b/>
      <u/>
      <sz val="9"/>
      <name val="Arru"/>
    </font>
    <font>
      <b/>
      <u/>
      <sz val="9"/>
      <name val="Arial"/>
      <family val="2"/>
    </font>
    <font>
      <b/>
      <u/>
      <sz val="10"/>
      <name val="Arru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70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74" fontId="2" fillId="0" borderId="1" xfId="0" applyNumberFormat="1" applyFont="1" applyFill="1" applyBorder="1" applyAlignment="1">
      <alignment horizontal="center" wrapText="1"/>
    </xf>
    <xf numFmtId="173" fontId="2" fillId="0" borderId="1" xfId="0" applyNumberFormat="1" applyFont="1" applyFill="1" applyBorder="1" applyAlignment="1">
      <alignment horizontal="left" wrapText="1"/>
    </xf>
    <xf numFmtId="173" fontId="2" fillId="0" borderId="1" xfId="0" applyNumberFormat="1" applyFont="1" applyFill="1" applyBorder="1" applyAlignment="1">
      <alignment horizontal="left"/>
    </xf>
    <xf numFmtId="17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0" fontId="2" fillId="0" borderId="1" xfId="0" applyNumberFormat="1" applyFont="1" applyFill="1" applyBorder="1" applyAlignment="1">
      <alignment horizontal="right" wrapText="1"/>
    </xf>
    <xf numFmtId="40" fontId="10" fillId="0" borderId="0" xfId="0" applyNumberFormat="1" applyFont="1"/>
    <xf numFmtId="173" fontId="2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40" fontId="10" fillId="0" borderId="0" xfId="1" applyNumberFormat="1" applyFont="1"/>
    <xf numFmtId="40" fontId="11" fillId="0" borderId="0" xfId="0" applyNumberFormat="1" applyFont="1" applyAlignment="1">
      <alignment horizontal="center" vertical="center"/>
    </xf>
    <xf numFmtId="40" fontId="13" fillId="3" borderId="1" xfId="0" applyNumberFormat="1" applyFont="1" applyFill="1" applyBorder="1" applyAlignment="1">
      <alignment horizontal="center" vertical="center" wrapText="1"/>
    </xf>
    <xf numFmtId="40" fontId="10" fillId="2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1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0" fontId="12" fillId="0" borderId="2" xfId="0" applyNumberFormat="1" applyFont="1" applyBorder="1"/>
    <xf numFmtId="40" fontId="14" fillId="0" borderId="0" xfId="0" applyNumberFormat="1" applyFont="1" applyBorder="1" applyAlignment="1">
      <alignment horizontal="right"/>
    </xf>
    <xf numFmtId="0" fontId="13" fillId="3" borderId="3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40" fontId="0" fillId="0" borderId="0" xfId="0" applyNumberFormat="1"/>
    <xf numFmtId="40" fontId="14" fillId="0" borderId="0" xfId="0" applyNumberFormat="1" applyFont="1"/>
    <xf numFmtId="0" fontId="0" fillId="0" borderId="0" xfId="0"/>
    <xf numFmtId="40" fontId="0" fillId="0" borderId="0" xfId="0" applyNumberFormat="1"/>
    <xf numFmtId="40" fontId="0" fillId="0" borderId="1" xfId="0" applyNumberFormat="1" applyBorder="1"/>
    <xf numFmtId="172" fontId="13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0" fontId="0" fillId="0" borderId="0" xfId="0" applyNumberFormat="1"/>
    <xf numFmtId="0" fontId="0" fillId="0" borderId="0" xfId="0"/>
    <xf numFmtId="0" fontId="3" fillId="0" borderId="0" xfId="148" applyFont="1" applyFill="1" applyAlignment="1"/>
    <xf numFmtId="0" fontId="0" fillId="0" borderId="0" xfId="0"/>
    <xf numFmtId="40" fontId="0" fillId="0" borderId="1" xfId="0" applyNumberFormat="1" applyBorder="1" applyAlignment="1">
      <alignment horizontal="center"/>
    </xf>
    <xf numFmtId="0" fontId="15" fillId="0" borderId="0" xfId="148" applyFont="1" applyFill="1" applyAlignment="1"/>
    <xf numFmtId="0" fontId="3" fillId="0" borderId="0" xfId="148" applyFont="1" applyFill="1" applyAlignment="1">
      <alignment horizontal="center"/>
    </xf>
    <xf numFmtId="43" fontId="10" fillId="0" borderId="1" xfId="1" applyFont="1" applyFill="1" applyBorder="1" applyAlignment="1">
      <alignment horizontal="left"/>
    </xf>
    <xf numFmtId="43" fontId="10" fillId="0" borderId="1" xfId="1" applyFont="1" applyFill="1" applyBorder="1" applyAlignment="1">
      <alignment horizontal="center"/>
    </xf>
    <xf numFmtId="0" fontId="7" fillId="0" borderId="0" xfId="148" applyFont="1" applyFill="1" applyAlignment="1">
      <alignment horizontal="center"/>
    </xf>
    <xf numFmtId="172" fontId="10" fillId="0" borderId="0" xfId="0" applyNumberFormat="1" applyFont="1" applyAlignment="1">
      <alignment horizontal="center"/>
    </xf>
    <xf numFmtId="172" fontId="11" fillId="0" borderId="0" xfId="0" applyNumberFormat="1" applyFont="1" applyAlignment="1">
      <alignment horizontal="center" vertical="center"/>
    </xf>
    <xf numFmtId="172" fontId="10" fillId="2" borderId="1" xfId="0" applyNumberFormat="1" applyFont="1" applyFill="1" applyBorder="1" applyAlignment="1">
      <alignment horizontal="center"/>
    </xf>
    <xf numFmtId="172" fontId="10" fillId="0" borderId="1" xfId="0" applyNumberFormat="1" applyFont="1" applyFill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3" fillId="0" borderId="0" xfId="148" applyNumberFormat="1" applyFont="1" applyFill="1" applyAlignment="1"/>
    <xf numFmtId="0" fontId="8" fillId="0" borderId="1" xfId="29" applyFill="1" applyBorder="1"/>
    <xf numFmtId="40" fontId="12" fillId="0" borderId="0" xfId="0" applyNumberFormat="1" applyFont="1" applyBorder="1"/>
    <xf numFmtId="174" fontId="2" fillId="0" borderId="0" xfId="0" applyNumberFormat="1" applyFont="1" applyFill="1" applyBorder="1" applyAlignment="1">
      <alignment horizontal="center" wrapText="1"/>
    </xf>
    <xf numFmtId="174" fontId="2" fillId="0" borderId="4" xfId="0" applyNumberFormat="1" applyFont="1" applyFill="1" applyBorder="1" applyAlignment="1">
      <alignment horizontal="center" wrapText="1"/>
    </xf>
    <xf numFmtId="40" fontId="2" fillId="0" borderId="4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6" fillId="0" borderId="0" xfId="148" applyFont="1" applyFill="1" applyBorder="1" applyAlignment="1">
      <alignment horizontal="center"/>
    </xf>
    <xf numFmtId="0" fontId="3" fillId="0" borderId="0" xfId="148" applyFont="1" applyFill="1" applyAlignment="1">
      <alignment horizontal="center"/>
    </xf>
    <xf numFmtId="0" fontId="15" fillId="0" borderId="0" xfId="148" applyFont="1" applyFill="1" applyAlignment="1">
      <alignment horizontal="center"/>
    </xf>
    <xf numFmtId="0" fontId="5" fillId="0" borderId="0" xfId="148" applyFont="1" applyFill="1" applyAlignment="1">
      <alignment horizontal="center"/>
    </xf>
  </cellXfs>
  <cellStyles count="149">
    <cellStyle name="Millares" xfId="1" builtinId="3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Normal" xfId="0" builtinId="0"/>
    <cellStyle name="Normal 10" xfId="9"/>
    <cellStyle name="Normal 10 2" xfId="10"/>
    <cellStyle name="Normal 10 3" xfId="11"/>
    <cellStyle name="Normal 10 4" xfId="12"/>
    <cellStyle name="Normal 10 5" xfId="13"/>
    <cellStyle name="Normal 10 6" xfId="14"/>
    <cellStyle name="Normal 10 7" xfId="15"/>
    <cellStyle name="Normal 10 8" xfId="16"/>
    <cellStyle name="Normal 10 9" xfId="17"/>
    <cellStyle name="Normal 11" xfId="18"/>
    <cellStyle name="Normal 12" xfId="19"/>
    <cellStyle name="Normal 15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 10" xfId="29"/>
    <cellStyle name="Normal 2 11" xfId="30"/>
    <cellStyle name="Normal 2 12" xfId="31"/>
    <cellStyle name="Normal 2 2" xfId="32"/>
    <cellStyle name="Normal 2 3" xfId="33"/>
    <cellStyle name="Normal 2 4" xfId="34"/>
    <cellStyle name="Normal 2 5" xfId="35"/>
    <cellStyle name="Normal 2 6" xfId="36"/>
    <cellStyle name="Normal 2 7" xfId="37"/>
    <cellStyle name="Normal 2 8" xfId="38"/>
    <cellStyle name="Normal 2 9" xfId="39"/>
    <cellStyle name="Normal 20" xfId="40"/>
    <cellStyle name="Normal 20 2" xfId="41"/>
    <cellStyle name="Normal 20 3" xfId="42"/>
    <cellStyle name="Normal 20 4" xfId="43"/>
    <cellStyle name="Normal 20 5" xfId="44"/>
    <cellStyle name="Normal 20 6" xfId="45"/>
    <cellStyle name="Normal 20 7" xfId="46"/>
    <cellStyle name="Normal 20 8" xfId="47"/>
    <cellStyle name="Normal 20 9" xfId="48"/>
    <cellStyle name="Normal 21 2" xfId="49"/>
    <cellStyle name="Normal 21 3" xfId="50"/>
    <cellStyle name="Normal 21 4" xfId="51"/>
    <cellStyle name="Normal 21 5" xfId="52"/>
    <cellStyle name="Normal 21 6" xfId="53"/>
    <cellStyle name="Normal 21 7" xfId="54"/>
    <cellStyle name="Normal 21 8" xfId="55"/>
    <cellStyle name="Normal 21 9" xfId="56"/>
    <cellStyle name="Normal 3" xfId="57"/>
    <cellStyle name="Normal 3 10" xfId="58"/>
    <cellStyle name="Normal 3 11" xfId="59"/>
    <cellStyle name="Normal 3 2" xfId="60"/>
    <cellStyle name="Normal 3 3" xfId="61"/>
    <cellStyle name="Normal 3 4" xfId="62"/>
    <cellStyle name="Normal 3 5" xfId="63"/>
    <cellStyle name="Normal 3 6" xfId="64"/>
    <cellStyle name="Normal 3 7" xfId="65"/>
    <cellStyle name="Normal 3 8" xfId="66"/>
    <cellStyle name="Normal 3 9" xfId="67"/>
    <cellStyle name="Normal 31 2" xfId="68"/>
    <cellStyle name="Normal 31 3" xfId="69"/>
    <cellStyle name="Normal 31 4" xfId="70"/>
    <cellStyle name="Normal 31 5" xfId="71"/>
    <cellStyle name="Normal 31 6" xfId="72"/>
    <cellStyle name="Normal 31 7" xfId="73"/>
    <cellStyle name="Normal 31 8" xfId="74"/>
    <cellStyle name="Normal 31 9" xfId="75"/>
    <cellStyle name="Normal 32" xfId="76"/>
    <cellStyle name="Normal 32 2" xfId="77"/>
    <cellStyle name="Normal 32 3" xfId="78"/>
    <cellStyle name="Normal 32 4" xfId="79"/>
    <cellStyle name="Normal 32 5" xfId="80"/>
    <cellStyle name="Normal 32 6" xfId="81"/>
    <cellStyle name="Normal 32 7" xfId="82"/>
    <cellStyle name="Normal 32 8" xfId="83"/>
    <cellStyle name="Normal 32 9" xfId="84"/>
    <cellStyle name="Normal 33" xfId="85"/>
    <cellStyle name="Normal 33 2" xfId="86"/>
    <cellStyle name="Normal 33 3" xfId="87"/>
    <cellStyle name="Normal 33 4" xfId="88"/>
    <cellStyle name="Normal 33 5" xfId="89"/>
    <cellStyle name="Normal 33 6" xfId="90"/>
    <cellStyle name="Normal 33 7" xfId="91"/>
    <cellStyle name="Normal 33 8" xfId="92"/>
    <cellStyle name="Normal 33 9" xfId="93"/>
    <cellStyle name="Normal 35 2" xfId="94"/>
    <cellStyle name="Normal 35 3" xfId="95"/>
    <cellStyle name="Normal 35 4" xfId="96"/>
    <cellStyle name="Normal 35 5" xfId="97"/>
    <cellStyle name="Normal 35 6" xfId="98"/>
    <cellStyle name="Normal 35 7" xfId="99"/>
    <cellStyle name="Normal 4" xfId="100"/>
    <cellStyle name="Normal 4 2" xfId="101"/>
    <cellStyle name="Normal 4 3" xfId="102"/>
    <cellStyle name="Normal 5" xfId="103"/>
    <cellStyle name="Normal 5 2" xfId="104"/>
    <cellStyle name="Normal 5 3" xfId="105"/>
    <cellStyle name="Normal 5 4" xfId="106"/>
    <cellStyle name="Normal 5 5" xfId="107"/>
    <cellStyle name="Normal 5 6" xfId="108"/>
    <cellStyle name="Normal 5 7" xfId="109"/>
    <cellStyle name="Normal 5 8" xfId="110"/>
    <cellStyle name="Normal 5 9" xfId="111"/>
    <cellStyle name="Normal 6" xfId="112"/>
    <cellStyle name="Normal 6 2" xfId="113"/>
    <cellStyle name="Normal 6 3" xfId="114"/>
    <cellStyle name="Normal 6 4" xfId="115"/>
    <cellStyle name="Normal 6 5" xfId="116"/>
    <cellStyle name="Normal 6 6" xfId="117"/>
    <cellStyle name="Normal 6 7" xfId="118"/>
    <cellStyle name="Normal 6 8" xfId="119"/>
    <cellStyle name="Normal 64" xfId="120"/>
    <cellStyle name="Normal 64 2" xfId="121"/>
    <cellStyle name="Normal 7" xfId="122"/>
    <cellStyle name="Normal 70" xfId="123"/>
    <cellStyle name="Normal 74" xfId="124"/>
    <cellStyle name="Normal 74 2" xfId="125"/>
    <cellStyle name="Normal 75" xfId="126"/>
    <cellStyle name="Normal 75 2" xfId="127"/>
    <cellStyle name="Normal 76" xfId="128"/>
    <cellStyle name="Normal 76 2" xfId="129"/>
    <cellStyle name="Normal 8" xfId="130"/>
    <cellStyle name="Normal 8 2" xfId="131"/>
    <cellStyle name="Normal 8 3" xfId="132"/>
    <cellStyle name="Normal 8 4" xfId="133"/>
    <cellStyle name="Normal 8 5" xfId="134"/>
    <cellStyle name="Normal 8 6" xfId="135"/>
    <cellStyle name="Normal 8 7" xfId="136"/>
    <cellStyle name="Normal 8 8" xfId="137"/>
    <cellStyle name="Normal 8 9" xfId="138"/>
    <cellStyle name="Normal 9" xfId="139"/>
    <cellStyle name="Normal 9 2" xfId="140"/>
    <cellStyle name="Normal 9 3" xfId="141"/>
    <cellStyle name="Normal 9 4" xfId="142"/>
    <cellStyle name="Normal 9 5" xfId="143"/>
    <cellStyle name="Normal 9 6" xfId="144"/>
    <cellStyle name="Normal 9 7" xfId="145"/>
    <cellStyle name="Normal 9 8" xfId="146"/>
    <cellStyle name="Normal 9 9" xfId="147"/>
    <cellStyle name="Normal_Hoja1 (2)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1</xdr:row>
      <xdr:rowOff>85725</xdr:rowOff>
    </xdr:from>
    <xdr:to>
      <xdr:col>4</xdr:col>
      <xdr:colOff>2533650</xdr:colOff>
      <xdr:row>5</xdr:row>
      <xdr:rowOff>0</xdr:rowOff>
    </xdr:to>
    <xdr:pic>
      <xdr:nvPicPr>
        <xdr:cNvPr id="37112" name="Picture 10">
          <a:extLst>
            <a:ext uri="{FF2B5EF4-FFF2-40B4-BE49-F238E27FC236}">
              <a16:creationId xmlns:a16="http://schemas.microsoft.com/office/drawing/2014/main" id="{6FA6AD28-AD26-4AA8-863F-49F01376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762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114300</xdr:rowOff>
    </xdr:from>
    <xdr:to>
      <xdr:col>9</xdr:col>
      <xdr:colOff>571500</xdr:colOff>
      <xdr:row>10</xdr:row>
      <xdr:rowOff>9525</xdr:rowOff>
    </xdr:to>
    <xdr:pic>
      <xdr:nvPicPr>
        <xdr:cNvPr id="37113" name="Imagen 1">
          <a:extLst>
            <a:ext uri="{FF2B5EF4-FFF2-40B4-BE49-F238E27FC236}">
              <a16:creationId xmlns:a16="http://schemas.microsoft.com/office/drawing/2014/main" id="{2413E246-2797-4C1E-87BB-F402A0C89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8206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312"/>
  <sheetViews>
    <sheetView tabSelected="1" zoomScaleNormal="100" workbookViewId="0">
      <selection activeCell="F306" sqref="F306"/>
    </sheetView>
  </sheetViews>
  <sheetFormatPr baseColWidth="10" defaultColWidth="9.140625" defaultRowHeight="15"/>
  <cols>
    <col min="1" max="1" width="5.42578125" customWidth="1"/>
    <col min="2" max="2" width="48.7109375" style="1" customWidth="1"/>
    <col min="3" max="3" width="32.5703125" style="26" customWidth="1"/>
    <col min="4" max="4" width="20" style="26" bestFit="1" customWidth="1"/>
    <col min="5" max="5" width="10.42578125" style="54" bestFit="1" customWidth="1"/>
    <col min="6" max="6" width="19.85546875" style="16" bestFit="1" customWidth="1"/>
    <col min="7" max="7" width="15" style="1" customWidth="1"/>
    <col min="8" max="8" width="18.140625" style="36" bestFit="1" customWidth="1"/>
    <col min="9" max="9" width="20.5703125" bestFit="1" customWidth="1"/>
    <col min="10" max="10" width="10.7109375" bestFit="1" customWidth="1"/>
  </cols>
  <sheetData>
    <row r="2" spans="2:10">
      <c r="B2" s="4"/>
      <c r="C2" s="23"/>
      <c r="D2" s="23"/>
      <c r="F2" s="19"/>
    </row>
    <row r="3" spans="2:10">
      <c r="B3" s="4"/>
      <c r="C3" s="23"/>
      <c r="D3" s="23"/>
      <c r="F3" s="19"/>
    </row>
    <row r="4" spans="2:10">
      <c r="B4" s="4"/>
      <c r="C4" s="24"/>
      <c r="D4" s="24"/>
      <c r="F4" s="19"/>
    </row>
    <row r="5" spans="2:10">
      <c r="B5" s="4"/>
      <c r="C5" s="24"/>
      <c r="D5" s="24"/>
      <c r="F5" s="19"/>
    </row>
    <row r="6" spans="2:10" s="35" customFormat="1">
      <c r="B6" s="4"/>
      <c r="C6" s="24"/>
      <c r="D6" s="24"/>
      <c r="E6" s="54"/>
      <c r="F6" s="19"/>
      <c r="G6" s="1"/>
      <c r="H6" s="36"/>
    </row>
    <row r="7" spans="2:10" s="35" customFormat="1">
      <c r="B7" s="4"/>
      <c r="C7" s="24"/>
      <c r="D7" s="24"/>
      <c r="E7" s="54"/>
      <c r="F7" s="19"/>
      <c r="G7" s="1"/>
      <c r="H7" s="36"/>
    </row>
    <row r="8" spans="2:10" s="35" customFormat="1">
      <c r="B8" s="4"/>
      <c r="C8" s="24"/>
      <c r="D8" s="24"/>
      <c r="E8" s="54"/>
      <c r="F8" s="19"/>
      <c r="G8" s="1"/>
      <c r="H8" s="36"/>
    </row>
    <row r="9" spans="2:10" s="47" customFormat="1">
      <c r="B9" s="4"/>
      <c r="C9" s="24"/>
      <c r="D9" s="24"/>
      <c r="E9" s="54"/>
      <c r="F9" s="19"/>
      <c r="G9" s="1"/>
      <c r="H9" s="44"/>
    </row>
    <row r="10" spans="2:10" s="47" customFormat="1">
      <c r="B10" s="4"/>
      <c r="C10" s="24"/>
      <c r="D10" s="24"/>
      <c r="E10" s="54"/>
      <c r="F10" s="19"/>
      <c r="G10" s="1"/>
      <c r="H10" s="44"/>
    </row>
    <row r="11" spans="2:10" ht="15.75">
      <c r="B11" s="65" t="s">
        <v>145</v>
      </c>
      <c r="C11" s="65"/>
      <c r="D11" s="65"/>
      <c r="E11" s="65"/>
      <c r="F11" s="65"/>
      <c r="G11" s="65"/>
      <c r="H11" s="65"/>
      <c r="I11" s="65"/>
      <c r="J11" s="65"/>
    </row>
    <row r="12" spans="2:10" ht="15.75">
      <c r="B12" s="65" t="s">
        <v>199</v>
      </c>
      <c r="C12" s="65"/>
      <c r="D12" s="65"/>
      <c r="E12" s="65"/>
      <c r="F12" s="65"/>
      <c r="G12" s="65"/>
      <c r="H12" s="65"/>
      <c r="I12" s="65"/>
      <c r="J12" s="65"/>
    </row>
    <row r="13" spans="2:10">
      <c r="B13" s="2"/>
      <c r="C13" s="25"/>
      <c r="D13" s="25"/>
      <c r="E13" s="55"/>
      <c r="F13" s="20"/>
    </row>
    <row r="14" spans="2:10" ht="3.75" customHeight="1"/>
    <row r="15" spans="2:10" s="3" customFormat="1" ht="29.25" customHeight="1">
      <c r="B15" s="7" t="s">
        <v>141</v>
      </c>
      <c r="C15" s="27" t="s">
        <v>0</v>
      </c>
      <c r="D15" s="7" t="s">
        <v>142</v>
      </c>
      <c r="E15" s="41" t="s">
        <v>143</v>
      </c>
      <c r="F15" s="21" t="s">
        <v>144</v>
      </c>
      <c r="G15" s="32" t="s">
        <v>86</v>
      </c>
      <c r="H15" s="21" t="s">
        <v>87</v>
      </c>
      <c r="I15" s="21" t="s">
        <v>88</v>
      </c>
      <c r="J15" s="7" t="s">
        <v>89</v>
      </c>
    </row>
    <row r="16" spans="2:10" s="38" customFormat="1">
      <c r="B16" s="5"/>
      <c r="C16" s="6"/>
      <c r="D16" s="6"/>
      <c r="E16" s="56"/>
      <c r="F16" s="22"/>
      <c r="G16" s="33"/>
      <c r="H16" s="39"/>
    </row>
    <row r="17" spans="2:10" s="43" customFormat="1">
      <c r="B17" s="60" t="s">
        <v>4</v>
      </c>
      <c r="C17" s="11" t="s">
        <v>2</v>
      </c>
      <c r="D17" s="13" t="s">
        <v>232</v>
      </c>
      <c r="E17" s="8">
        <v>44202</v>
      </c>
      <c r="F17" s="15">
        <v>33040</v>
      </c>
      <c r="G17" s="8">
        <v>44348</v>
      </c>
      <c r="H17" s="15">
        <v>33040</v>
      </c>
      <c r="I17" s="40">
        <f>+F17-H17</f>
        <v>0</v>
      </c>
      <c r="J17" s="48" t="s">
        <v>190</v>
      </c>
    </row>
    <row r="18" spans="2:10" s="42" customFormat="1">
      <c r="B18" s="60" t="s">
        <v>117</v>
      </c>
      <c r="C18" s="11" t="s">
        <v>2</v>
      </c>
      <c r="D18" s="13" t="s">
        <v>168</v>
      </c>
      <c r="E18" s="8">
        <v>44292</v>
      </c>
      <c r="F18" s="15">
        <v>35400</v>
      </c>
      <c r="G18" s="8">
        <v>44292</v>
      </c>
      <c r="H18" s="15">
        <v>35400</v>
      </c>
      <c r="I18" s="40">
        <f>+F18-H18</f>
        <v>0</v>
      </c>
      <c r="J18" s="48" t="s">
        <v>190</v>
      </c>
    </row>
    <row r="19" spans="2:10" s="45" customFormat="1">
      <c r="B19" s="9"/>
      <c r="C19" s="11"/>
      <c r="D19" s="13"/>
      <c r="E19" s="8"/>
      <c r="F19" s="15"/>
      <c r="G19" s="8"/>
      <c r="H19" s="40"/>
      <c r="I19" s="34"/>
      <c r="J19" s="34"/>
    </row>
    <row r="20" spans="2:10" s="47" customFormat="1">
      <c r="B20" s="51" t="s">
        <v>112</v>
      </c>
      <c r="C20" s="11" t="s">
        <v>2</v>
      </c>
      <c r="D20" s="13" t="s">
        <v>157</v>
      </c>
      <c r="E20" s="8" t="s">
        <v>156</v>
      </c>
      <c r="F20" s="15">
        <v>47200</v>
      </c>
      <c r="G20" s="8" t="s">
        <v>156</v>
      </c>
      <c r="H20" s="15">
        <v>47200</v>
      </c>
      <c r="I20" s="40">
        <f>+F20-H20</f>
        <v>0</v>
      </c>
      <c r="J20" s="48" t="s">
        <v>190</v>
      </c>
    </row>
    <row r="21" spans="2:10" s="47" customFormat="1">
      <c r="B21" s="9"/>
      <c r="C21" s="11"/>
      <c r="D21" s="13"/>
      <c r="E21" s="8"/>
      <c r="F21" s="15"/>
      <c r="G21" s="8"/>
      <c r="H21" s="40"/>
      <c r="I21" s="34"/>
      <c r="J21" s="34"/>
    </row>
    <row r="22" spans="2:10" s="47" customFormat="1">
      <c r="B22" s="51" t="s">
        <v>152</v>
      </c>
      <c r="C22" s="11" t="s">
        <v>2</v>
      </c>
      <c r="D22" s="13" t="s">
        <v>151</v>
      </c>
      <c r="E22" s="8" t="s">
        <v>150</v>
      </c>
      <c r="F22" s="15">
        <v>23600</v>
      </c>
      <c r="G22" s="8" t="s">
        <v>150</v>
      </c>
      <c r="H22" s="15">
        <v>23600</v>
      </c>
      <c r="I22" s="40">
        <f>+F22-H22</f>
        <v>0</v>
      </c>
      <c r="J22" s="48" t="s">
        <v>190</v>
      </c>
    </row>
    <row r="23" spans="2:10" s="47" customFormat="1">
      <c r="B23" s="51" t="s">
        <v>152</v>
      </c>
      <c r="C23" s="11" t="s">
        <v>2</v>
      </c>
      <c r="D23" s="13" t="s">
        <v>50</v>
      </c>
      <c r="E23" s="8" t="s">
        <v>150</v>
      </c>
      <c r="F23" s="15">
        <v>23600</v>
      </c>
      <c r="G23" s="8" t="s">
        <v>150</v>
      </c>
      <c r="H23" s="15">
        <v>23600</v>
      </c>
      <c r="I23" s="40">
        <f t="shared" ref="I23:I28" si="0">+F23-H23</f>
        <v>0</v>
      </c>
      <c r="J23" s="48" t="s">
        <v>190</v>
      </c>
    </row>
    <row r="24" spans="2:10" s="47" customFormat="1">
      <c r="B24" s="51" t="s">
        <v>152</v>
      </c>
      <c r="C24" s="11" t="s">
        <v>2</v>
      </c>
      <c r="D24" s="13" t="s">
        <v>153</v>
      </c>
      <c r="E24" s="8" t="s">
        <v>150</v>
      </c>
      <c r="F24" s="15">
        <v>23600</v>
      </c>
      <c r="G24" s="8" t="s">
        <v>150</v>
      </c>
      <c r="H24" s="15">
        <v>23600</v>
      </c>
      <c r="I24" s="40">
        <f t="shared" si="0"/>
        <v>0</v>
      </c>
      <c r="J24" s="48" t="s">
        <v>190</v>
      </c>
    </row>
    <row r="25" spans="2:10" s="47" customFormat="1">
      <c r="B25" s="51" t="s">
        <v>152</v>
      </c>
      <c r="C25" s="11" t="s">
        <v>2</v>
      </c>
      <c r="D25" s="13" t="s">
        <v>51</v>
      </c>
      <c r="E25" s="8" t="s">
        <v>150</v>
      </c>
      <c r="F25" s="15">
        <v>23600</v>
      </c>
      <c r="G25" s="8" t="s">
        <v>150</v>
      </c>
      <c r="H25" s="15">
        <v>23600</v>
      </c>
      <c r="I25" s="40">
        <f t="shared" si="0"/>
        <v>0</v>
      </c>
      <c r="J25" s="48" t="s">
        <v>190</v>
      </c>
    </row>
    <row r="26" spans="2:10" s="47" customFormat="1">
      <c r="B26" s="51" t="s">
        <v>152</v>
      </c>
      <c r="C26" s="11" t="s">
        <v>2</v>
      </c>
      <c r="D26" s="13" t="s">
        <v>17</v>
      </c>
      <c r="E26" s="8" t="s">
        <v>150</v>
      </c>
      <c r="F26" s="15">
        <v>23600</v>
      </c>
      <c r="G26" s="8" t="s">
        <v>150</v>
      </c>
      <c r="H26" s="15">
        <v>23600</v>
      </c>
      <c r="I26" s="40">
        <f t="shared" si="0"/>
        <v>0</v>
      </c>
      <c r="J26" s="48" t="s">
        <v>190</v>
      </c>
    </row>
    <row r="27" spans="2:10" s="47" customFormat="1">
      <c r="B27" s="51" t="s">
        <v>152</v>
      </c>
      <c r="C27" s="11" t="s">
        <v>2</v>
      </c>
      <c r="D27" s="13" t="s">
        <v>52</v>
      </c>
      <c r="E27" s="8" t="s">
        <v>150</v>
      </c>
      <c r="F27" s="15">
        <v>23600</v>
      </c>
      <c r="G27" s="8" t="s">
        <v>150</v>
      </c>
      <c r="H27" s="15">
        <v>23600</v>
      </c>
      <c r="I27" s="40">
        <f t="shared" si="0"/>
        <v>0</v>
      </c>
      <c r="J27" s="48" t="s">
        <v>190</v>
      </c>
    </row>
    <row r="28" spans="2:10" s="47" customFormat="1">
      <c r="B28" s="51" t="s">
        <v>152</v>
      </c>
      <c r="C28" s="11" t="s">
        <v>2</v>
      </c>
      <c r="D28" s="13" t="s">
        <v>53</v>
      </c>
      <c r="E28" s="8" t="s">
        <v>150</v>
      </c>
      <c r="F28" s="15">
        <v>23600</v>
      </c>
      <c r="G28" s="8" t="s">
        <v>150</v>
      </c>
      <c r="H28" s="15">
        <v>23600</v>
      </c>
      <c r="I28" s="40">
        <f t="shared" si="0"/>
        <v>0</v>
      </c>
      <c r="J28" s="48" t="s">
        <v>190</v>
      </c>
    </row>
    <row r="29" spans="2:10" s="47" customFormat="1">
      <c r="B29" s="51"/>
      <c r="C29" s="11"/>
      <c r="D29" s="10"/>
      <c r="E29" s="8"/>
      <c r="F29" s="15"/>
      <c r="G29" s="8"/>
      <c r="H29" s="40"/>
      <c r="I29" s="40"/>
      <c r="J29" s="48"/>
    </row>
    <row r="30" spans="2:10" s="47" customFormat="1" ht="24.75">
      <c r="B30" s="51" t="s">
        <v>131</v>
      </c>
      <c r="C30" s="11" t="s">
        <v>8</v>
      </c>
      <c r="D30" s="10" t="s">
        <v>234</v>
      </c>
      <c r="E30" s="8">
        <v>44204</v>
      </c>
      <c r="F30" s="15">
        <v>1710000</v>
      </c>
      <c r="G30" s="8">
        <v>44204</v>
      </c>
      <c r="H30" s="15">
        <v>1710000</v>
      </c>
      <c r="I30" s="40">
        <f>+F30-H30</f>
        <v>0</v>
      </c>
      <c r="J30" s="48" t="s">
        <v>190</v>
      </c>
    </row>
    <row r="31" spans="2:10" s="47" customFormat="1" ht="24.75">
      <c r="B31" s="51" t="s">
        <v>131</v>
      </c>
      <c r="C31" s="11" t="s">
        <v>8</v>
      </c>
      <c r="D31" s="10" t="s">
        <v>235</v>
      </c>
      <c r="E31" s="8">
        <v>44204</v>
      </c>
      <c r="F31" s="15">
        <v>855000</v>
      </c>
      <c r="G31" s="8">
        <v>44204</v>
      </c>
      <c r="H31" s="15">
        <v>855000</v>
      </c>
      <c r="I31" s="40">
        <f>+F31-H31</f>
        <v>0</v>
      </c>
      <c r="J31" s="48" t="s">
        <v>190</v>
      </c>
    </row>
    <row r="32" spans="2:10" s="47" customFormat="1">
      <c r="B32" s="51"/>
      <c r="C32" s="11"/>
      <c r="D32" s="10"/>
      <c r="E32" s="8"/>
      <c r="F32" s="15"/>
      <c r="G32" s="8"/>
      <c r="H32" s="40"/>
      <c r="I32" s="40"/>
      <c r="J32" s="48"/>
    </row>
    <row r="33" spans="2:10" s="47" customFormat="1">
      <c r="B33" s="51" t="s">
        <v>98</v>
      </c>
      <c r="C33" s="11" t="s">
        <v>191</v>
      </c>
      <c r="D33" s="10" t="s">
        <v>236</v>
      </c>
      <c r="E33" s="8">
        <v>44323</v>
      </c>
      <c r="F33" s="15">
        <v>6420</v>
      </c>
      <c r="G33" s="8">
        <v>44323</v>
      </c>
      <c r="H33" s="15">
        <v>6420</v>
      </c>
      <c r="I33" s="40">
        <f>+F33-H33</f>
        <v>0</v>
      </c>
      <c r="J33" s="48" t="s">
        <v>190</v>
      </c>
    </row>
    <row r="34" spans="2:10" s="47" customFormat="1">
      <c r="B34" s="51"/>
      <c r="C34" s="11"/>
      <c r="D34" s="10"/>
      <c r="E34" s="8"/>
      <c r="F34" s="15"/>
      <c r="G34" s="8"/>
      <c r="H34" s="40"/>
      <c r="I34" s="40"/>
      <c r="J34" s="48"/>
    </row>
    <row r="35" spans="2:10" s="47" customFormat="1">
      <c r="B35" s="51" t="s">
        <v>101</v>
      </c>
      <c r="C35" s="11" t="s">
        <v>2</v>
      </c>
      <c r="D35" s="10" t="s">
        <v>195</v>
      </c>
      <c r="E35" s="8">
        <v>44292</v>
      </c>
      <c r="F35" s="15">
        <v>17700</v>
      </c>
      <c r="G35" s="8">
        <v>44292</v>
      </c>
      <c r="H35" s="15">
        <v>17700</v>
      </c>
      <c r="I35" s="40">
        <f>+F35-H35</f>
        <v>0</v>
      </c>
      <c r="J35" s="48" t="s">
        <v>190</v>
      </c>
    </row>
    <row r="36" spans="2:10" s="47" customFormat="1">
      <c r="B36" s="51"/>
      <c r="C36" s="11"/>
      <c r="D36" s="10"/>
      <c r="E36" s="8"/>
      <c r="F36" s="15"/>
      <c r="G36" s="8"/>
      <c r="H36" s="40"/>
      <c r="I36" s="40"/>
      <c r="J36" s="48"/>
    </row>
    <row r="37" spans="2:10" s="47" customFormat="1">
      <c r="B37" s="51" t="s">
        <v>116</v>
      </c>
      <c r="C37" s="11" t="s">
        <v>2</v>
      </c>
      <c r="D37" s="10" t="s">
        <v>48</v>
      </c>
      <c r="E37" s="8">
        <v>44203</v>
      </c>
      <c r="F37" s="15">
        <v>35400</v>
      </c>
      <c r="G37" s="8">
        <v>44203</v>
      </c>
      <c r="H37" s="15">
        <v>35400</v>
      </c>
      <c r="I37" s="40">
        <f>+F37-H37</f>
        <v>0</v>
      </c>
      <c r="J37" s="48" t="s">
        <v>190</v>
      </c>
    </row>
    <row r="38" spans="2:10" s="47" customFormat="1">
      <c r="B38" s="51"/>
      <c r="C38" s="11"/>
      <c r="D38" s="10"/>
      <c r="E38" s="8"/>
      <c r="F38" s="15"/>
      <c r="G38" s="8"/>
      <c r="H38" s="15"/>
      <c r="I38" s="40"/>
      <c r="J38" s="48"/>
    </row>
    <row r="39" spans="2:10" s="47" customFormat="1">
      <c r="B39" s="51" t="s">
        <v>200</v>
      </c>
      <c r="C39" s="11" t="s">
        <v>2</v>
      </c>
      <c r="D39" s="10" t="s">
        <v>237</v>
      </c>
      <c r="E39" s="8">
        <v>44505</v>
      </c>
      <c r="F39" s="15">
        <v>35400</v>
      </c>
      <c r="G39" s="8">
        <v>44505</v>
      </c>
      <c r="H39" s="15">
        <v>35400</v>
      </c>
      <c r="I39" s="40">
        <f>+F39-H39</f>
        <v>0</v>
      </c>
      <c r="J39" s="48" t="s">
        <v>190</v>
      </c>
    </row>
    <row r="40" spans="2:10" s="47" customFormat="1">
      <c r="B40" s="51"/>
      <c r="C40" s="11"/>
      <c r="D40" s="10"/>
      <c r="E40" s="8"/>
      <c r="F40" s="15"/>
      <c r="G40" s="8"/>
      <c r="H40" s="40"/>
      <c r="I40" s="40"/>
      <c r="J40" s="48"/>
    </row>
    <row r="41" spans="2:10" s="47" customFormat="1">
      <c r="B41" s="51" t="s">
        <v>118</v>
      </c>
      <c r="C41" s="11" t="s">
        <v>2</v>
      </c>
      <c r="D41" s="10" t="s">
        <v>238</v>
      </c>
      <c r="E41" s="8">
        <v>44203</v>
      </c>
      <c r="F41" s="15">
        <v>35400</v>
      </c>
      <c r="G41" s="8">
        <v>44203</v>
      </c>
      <c r="H41" s="15">
        <v>35400</v>
      </c>
      <c r="I41" s="40">
        <f>+F41-H41</f>
        <v>0</v>
      </c>
      <c r="J41" s="48" t="s">
        <v>190</v>
      </c>
    </row>
    <row r="42" spans="2:10" s="47" customFormat="1">
      <c r="B42" s="51"/>
      <c r="C42" s="11"/>
      <c r="D42" s="10"/>
      <c r="E42" s="8"/>
      <c r="F42" s="15"/>
      <c r="G42" s="8"/>
      <c r="H42" s="15"/>
      <c r="I42" s="40"/>
      <c r="J42" s="48"/>
    </row>
    <row r="43" spans="2:10" s="47" customFormat="1">
      <c r="B43" s="51" t="s">
        <v>95</v>
      </c>
      <c r="C43" s="11" t="s">
        <v>134</v>
      </c>
      <c r="D43" s="10" t="s">
        <v>194</v>
      </c>
      <c r="E43" s="8" t="s">
        <v>239</v>
      </c>
      <c r="F43" s="15">
        <v>39000.01</v>
      </c>
      <c r="G43" s="8" t="s">
        <v>239</v>
      </c>
      <c r="H43" s="15">
        <v>39000.01</v>
      </c>
      <c r="I43" s="40">
        <f>+F43-H43</f>
        <v>0</v>
      </c>
      <c r="J43" s="48" t="s">
        <v>190</v>
      </c>
    </row>
    <row r="44" spans="2:10" s="47" customFormat="1">
      <c r="B44" s="51"/>
      <c r="C44" s="11"/>
      <c r="D44" s="10"/>
      <c r="E44" s="8"/>
      <c r="F44" s="15"/>
      <c r="G44" s="8"/>
      <c r="H44" s="15"/>
      <c r="I44" s="40"/>
      <c r="J44" s="48"/>
    </row>
    <row r="45" spans="2:10" s="47" customFormat="1">
      <c r="B45" s="51" t="s">
        <v>162</v>
      </c>
      <c r="C45" s="11" t="s">
        <v>1</v>
      </c>
      <c r="D45" s="10" t="s">
        <v>161</v>
      </c>
      <c r="E45" s="8" t="s">
        <v>233</v>
      </c>
      <c r="F45" s="15">
        <v>36580</v>
      </c>
      <c r="G45" s="8" t="s">
        <v>233</v>
      </c>
      <c r="H45" s="15">
        <v>36580</v>
      </c>
      <c r="I45" s="40">
        <f>+F45-H45</f>
        <v>0</v>
      </c>
      <c r="J45" s="48" t="s">
        <v>190</v>
      </c>
    </row>
    <row r="46" spans="2:10" s="47" customFormat="1">
      <c r="B46" s="51" t="s">
        <v>162</v>
      </c>
      <c r="C46" s="11" t="s">
        <v>1</v>
      </c>
      <c r="D46" s="10" t="s">
        <v>161</v>
      </c>
      <c r="E46" s="8" t="s">
        <v>233</v>
      </c>
      <c r="F46" s="15">
        <v>36580</v>
      </c>
      <c r="G46" s="8" t="s">
        <v>233</v>
      </c>
      <c r="H46" s="15">
        <v>36580</v>
      </c>
      <c r="I46" s="40">
        <f>+F46-H46</f>
        <v>0</v>
      </c>
      <c r="J46" s="48" t="s">
        <v>190</v>
      </c>
    </row>
    <row r="47" spans="2:10" s="47" customFormat="1">
      <c r="B47" s="51"/>
      <c r="C47" s="11"/>
      <c r="D47" s="10"/>
      <c r="E47" s="8"/>
      <c r="F47" s="15"/>
      <c r="G47" s="8"/>
      <c r="H47" s="15"/>
      <c r="I47" s="40"/>
      <c r="J47" s="48"/>
    </row>
    <row r="48" spans="2:10" s="47" customFormat="1">
      <c r="B48" s="51" t="s">
        <v>201</v>
      </c>
      <c r="C48" s="11" t="s">
        <v>2</v>
      </c>
      <c r="D48" s="10" t="s">
        <v>155</v>
      </c>
      <c r="E48" s="8">
        <v>44505</v>
      </c>
      <c r="F48" s="15">
        <v>59000</v>
      </c>
      <c r="G48" s="8">
        <v>44505</v>
      </c>
      <c r="H48" s="15">
        <v>59000</v>
      </c>
      <c r="I48" s="40">
        <f>+F48-H48</f>
        <v>0</v>
      </c>
      <c r="J48" s="48" t="s">
        <v>190</v>
      </c>
    </row>
    <row r="49" spans="2:10" s="47" customFormat="1">
      <c r="B49" s="51"/>
      <c r="C49" s="11"/>
      <c r="D49" s="10"/>
      <c r="E49" s="8"/>
      <c r="F49" s="15"/>
      <c r="G49" s="8"/>
      <c r="H49" s="15"/>
      <c r="I49" s="40"/>
      <c r="J49" s="48"/>
    </row>
    <row r="50" spans="2:10" s="47" customFormat="1">
      <c r="B50" s="51" t="s">
        <v>119</v>
      </c>
      <c r="C50" s="11" t="s">
        <v>2</v>
      </c>
      <c r="D50" s="10" t="s">
        <v>180</v>
      </c>
      <c r="E50" s="8">
        <v>44203</v>
      </c>
      <c r="F50" s="15">
        <v>35400</v>
      </c>
      <c r="G50" s="8">
        <v>44203</v>
      </c>
      <c r="H50" s="15">
        <v>35400</v>
      </c>
      <c r="I50" s="40">
        <f>+F50-H50</f>
        <v>0</v>
      </c>
      <c r="J50" s="48" t="s">
        <v>190</v>
      </c>
    </row>
    <row r="51" spans="2:10" s="47" customFormat="1">
      <c r="B51" s="51" t="s">
        <v>119</v>
      </c>
      <c r="C51" s="11" t="s">
        <v>2</v>
      </c>
      <c r="D51" s="10" t="s">
        <v>172</v>
      </c>
      <c r="E51" s="8">
        <v>44384</v>
      </c>
      <c r="F51" s="15">
        <v>35400</v>
      </c>
      <c r="G51" s="8">
        <v>44384</v>
      </c>
      <c r="H51" s="15">
        <v>35400</v>
      </c>
      <c r="I51" s="40">
        <f>+F51-H51</f>
        <v>0</v>
      </c>
      <c r="J51" s="48" t="s">
        <v>190</v>
      </c>
    </row>
    <row r="52" spans="2:10" s="47" customFormat="1">
      <c r="B52" s="51"/>
      <c r="C52" s="11"/>
      <c r="D52" s="10"/>
      <c r="E52" s="8"/>
      <c r="F52" s="15"/>
      <c r="G52" s="8"/>
      <c r="H52" s="15"/>
      <c r="I52" s="40"/>
      <c r="J52" s="48"/>
    </row>
    <row r="53" spans="2:10" s="47" customFormat="1">
      <c r="B53" s="51" t="s">
        <v>121</v>
      </c>
      <c r="C53" s="11" t="s">
        <v>2</v>
      </c>
      <c r="D53" s="10" t="s">
        <v>173</v>
      </c>
      <c r="E53" s="8">
        <v>44506</v>
      </c>
      <c r="F53" s="15">
        <v>35400</v>
      </c>
      <c r="G53" s="8">
        <v>44506</v>
      </c>
      <c r="H53" s="15">
        <v>35400</v>
      </c>
      <c r="I53" s="40">
        <f>+F53-H53</f>
        <v>0</v>
      </c>
      <c r="J53" s="48" t="s">
        <v>190</v>
      </c>
    </row>
    <row r="54" spans="2:10" s="47" customFormat="1">
      <c r="B54" s="51" t="s">
        <v>121</v>
      </c>
      <c r="C54" s="11" t="s">
        <v>2</v>
      </c>
      <c r="D54" s="10" t="s">
        <v>240</v>
      </c>
      <c r="E54" s="8">
        <v>44537</v>
      </c>
      <c r="F54" s="15">
        <v>35400</v>
      </c>
      <c r="G54" s="8">
        <v>44537</v>
      </c>
      <c r="H54" s="15">
        <v>35400</v>
      </c>
      <c r="I54" s="40">
        <f>+F54-H54</f>
        <v>0</v>
      </c>
      <c r="J54" s="48" t="s">
        <v>190</v>
      </c>
    </row>
    <row r="55" spans="2:10" s="47" customFormat="1">
      <c r="B55" s="51"/>
      <c r="C55" s="11"/>
      <c r="D55" s="10"/>
      <c r="E55" s="8"/>
      <c r="F55" s="15"/>
      <c r="G55" s="8"/>
      <c r="H55" s="15"/>
      <c r="I55" s="40"/>
      <c r="J55" s="48"/>
    </row>
    <row r="56" spans="2:10" s="47" customFormat="1">
      <c r="B56" s="51" t="s">
        <v>99</v>
      </c>
      <c r="C56" s="11" t="s">
        <v>12</v>
      </c>
      <c r="D56" s="10" t="s">
        <v>181</v>
      </c>
      <c r="E56" s="8" t="s">
        <v>38</v>
      </c>
      <c r="F56" s="15">
        <v>72688</v>
      </c>
      <c r="G56" s="8" t="s">
        <v>38</v>
      </c>
      <c r="H56" s="15">
        <v>72688</v>
      </c>
      <c r="I56" s="40">
        <f>+F56-H56</f>
        <v>0</v>
      </c>
      <c r="J56" s="48" t="s">
        <v>190</v>
      </c>
    </row>
    <row r="57" spans="2:10" s="47" customFormat="1">
      <c r="B57" s="51"/>
      <c r="C57" s="11"/>
      <c r="D57" s="10"/>
      <c r="E57" s="8"/>
      <c r="F57" s="15"/>
      <c r="G57" s="8"/>
      <c r="H57" s="15"/>
      <c r="I57" s="40"/>
      <c r="J57" s="48"/>
    </row>
    <row r="58" spans="2:10" s="47" customFormat="1">
      <c r="B58" s="51" t="s">
        <v>107</v>
      </c>
      <c r="C58" s="11" t="s">
        <v>2</v>
      </c>
      <c r="D58" s="10" t="s">
        <v>164</v>
      </c>
      <c r="E58" s="8">
        <v>44203</v>
      </c>
      <c r="F58" s="15">
        <v>35400</v>
      </c>
      <c r="G58" s="8">
        <v>44203</v>
      </c>
      <c r="H58" s="15">
        <v>35400</v>
      </c>
      <c r="I58" s="40">
        <f>+F58-H58</f>
        <v>0</v>
      </c>
      <c r="J58" s="48" t="s">
        <v>190</v>
      </c>
    </row>
    <row r="59" spans="2:10" s="47" customFormat="1">
      <c r="B59" s="51" t="s">
        <v>107</v>
      </c>
      <c r="C59" s="11" t="s">
        <v>2</v>
      </c>
      <c r="D59" s="10" t="s">
        <v>30</v>
      </c>
      <c r="E59" s="8">
        <v>44203</v>
      </c>
      <c r="F59" s="15">
        <v>35400</v>
      </c>
      <c r="G59" s="8">
        <v>44203</v>
      </c>
      <c r="H59" s="15">
        <v>35400</v>
      </c>
      <c r="I59" s="40">
        <f>+F59-H59</f>
        <v>0</v>
      </c>
      <c r="J59" s="48" t="s">
        <v>190</v>
      </c>
    </row>
    <row r="60" spans="2:10" s="47" customFormat="1">
      <c r="B60" s="51" t="s">
        <v>107</v>
      </c>
      <c r="C60" s="11" t="s">
        <v>2</v>
      </c>
      <c r="D60" s="10" t="s">
        <v>153</v>
      </c>
      <c r="E60" s="8" t="s">
        <v>241</v>
      </c>
      <c r="F60" s="15">
        <v>35400</v>
      </c>
      <c r="G60" s="8" t="s">
        <v>241</v>
      </c>
      <c r="H60" s="15">
        <v>35400</v>
      </c>
      <c r="I60" s="40">
        <f>+F60-H60</f>
        <v>0</v>
      </c>
      <c r="J60" s="48" t="s">
        <v>190</v>
      </c>
    </row>
    <row r="61" spans="2:10" s="47" customFormat="1">
      <c r="B61" s="51"/>
      <c r="C61" s="11"/>
      <c r="D61" s="10"/>
      <c r="E61" s="8"/>
      <c r="F61" s="15"/>
      <c r="G61" s="8"/>
      <c r="H61" s="15"/>
      <c r="I61" s="40"/>
      <c r="J61" s="48"/>
    </row>
    <row r="62" spans="2:10" s="47" customFormat="1">
      <c r="B62" s="51" t="s">
        <v>109</v>
      </c>
      <c r="C62" s="11" t="s">
        <v>2</v>
      </c>
      <c r="D62" s="10" t="s">
        <v>25</v>
      </c>
      <c r="E62" s="8">
        <v>44200</v>
      </c>
      <c r="F62" s="15">
        <v>35400</v>
      </c>
      <c r="G62" s="8">
        <v>44200</v>
      </c>
      <c r="H62" s="15">
        <v>35400</v>
      </c>
      <c r="I62" s="40">
        <f>+F62-H62</f>
        <v>0</v>
      </c>
      <c r="J62" s="48" t="s">
        <v>190</v>
      </c>
    </row>
    <row r="63" spans="2:10" s="47" customFormat="1">
      <c r="B63" s="51" t="s">
        <v>109</v>
      </c>
      <c r="C63" s="11" t="s">
        <v>2</v>
      </c>
      <c r="D63" s="10" t="s">
        <v>24</v>
      </c>
      <c r="E63" s="8" t="s">
        <v>189</v>
      </c>
      <c r="F63" s="15">
        <v>35400</v>
      </c>
      <c r="G63" s="8" t="s">
        <v>189</v>
      </c>
      <c r="H63" s="15">
        <v>35400</v>
      </c>
      <c r="I63" s="40">
        <f>+F63-H63</f>
        <v>0</v>
      </c>
      <c r="J63" s="48" t="s">
        <v>190</v>
      </c>
    </row>
    <row r="64" spans="2:10" s="47" customFormat="1">
      <c r="B64" s="51" t="s">
        <v>109</v>
      </c>
      <c r="C64" s="11" t="s">
        <v>2</v>
      </c>
      <c r="D64" s="10" t="s">
        <v>76</v>
      </c>
      <c r="E64" s="8" t="s">
        <v>146</v>
      </c>
      <c r="F64" s="15">
        <v>35400</v>
      </c>
      <c r="G64" s="8" t="s">
        <v>146</v>
      </c>
      <c r="H64" s="15">
        <v>35400</v>
      </c>
      <c r="I64" s="40">
        <f>+F64-H64</f>
        <v>0</v>
      </c>
      <c r="J64" s="48" t="s">
        <v>190</v>
      </c>
    </row>
    <row r="65" spans="2:10" s="47" customFormat="1">
      <c r="B65" s="51"/>
      <c r="C65" s="11"/>
      <c r="D65" s="10"/>
      <c r="E65" s="8"/>
      <c r="F65" s="15"/>
      <c r="G65" s="8"/>
      <c r="H65" s="15"/>
      <c r="I65" s="40"/>
      <c r="J65" s="48"/>
    </row>
    <row r="66" spans="2:10" s="47" customFormat="1">
      <c r="B66" s="51" t="s">
        <v>110</v>
      </c>
      <c r="C66" s="11" t="s">
        <v>2</v>
      </c>
      <c r="D66" s="10" t="s">
        <v>177</v>
      </c>
      <c r="E66" s="8">
        <v>44203</v>
      </c>
      <c r="F66" s="15">
        <v>35400</v>
      </c>
      <c r="G66" s="8">
        <v>44203</v>
      </c>
      <c r="H66" s="15">
        <v>35400</v>
      </c>
      <c r="I66" s="40">
        <f>+F66-H66</f>
        <v>0</v>
      </c>
      <c r="J66" s="48" t="s">
        <v>190</v>
      </c>
    </row>
    <row r="67" spans="2:10" s="47" customFormat="1">
      <c r="B67" s="51" t="s">
        <v>110</v>
      </c>
      <c r="C67" s="11" t="s">
        <v>2</v>
      </c>
      <c r="D67" s="10" t="s">
        <v>178</v>
      </c>
      <c r="E67" s="8">
        <v>44203</v>
      </c>
      <c r="F67" s="15">
        <v>35400</v>
      </c>
      <c r="G67" s="8">
        <v>44203</v>
      </c>
      <c r="H67" s="15">
        <v>35400</v>
      </c>
      <c r="I67" s="40">
        <f>+F67-H67</f>
        <v>0</v>
      </c>
      <c r="J67" s="48" t="s">
        <v>190</v>
      </c>
    </row>
    <row r="68" spans="2:10" s="47" customFormat="1">
      <c r="B68" s="51" t="s">
        <v>110</v>
      </c>
      <c r="C68" s="11" t="s">
        <v>2</v>
      </c>
      <c r="D68" s="10" t="s">
        <v>179</v>
      </c>
      <c r="E68" s="8">
        <v>44537</v>
      </c>
      <c r="F68" s="15">
        <v>35400</v>
      </c>
      <c r="G68" s="8">
        <v>44537</v>
      </c>
      <c r="H68" s="15">
        <v>35400</v>
      </c>
      <c r="I68" s="40">
        <f>+F68-H68</f>
        <v>0</v>
      </c>
      <c r="J68" s="48" t="s">
        <v>190</v>
      </c>
    </row>
    <row r="69" spans="2:10" s="47" customFormat="1">
      <c r="B69" s="51"/>
      <c r="C69" s="11"/>
      <c r="D69" s="10"/>
      <c r="E69" s="8"/>
      <c r="F69" s="15"/>
      <c r="G69" s="8"/>
      <c r="H69" s="15"/>
      <c r="I69" s="40"/>
      <c r="J69" s="48"/>
    </row>
    <row r="70" spans="2:10" s="47" customFormat="1">
      <c r="B70" s="51" t="s">
        <v>111</v>
      </c>
      <c r="C70" s="11" t="s">
        <v>2</v>
      </c>
      <c r="D70" s="10" t="s">
        <v>27</v>
      </c>
      <c r="E70" s="8">
        <v>44200</v>
      </c>
      <c r="F70" s="15">
        <v>59000</v>
      </c>
      <c r="G70" s="8">
        <v>44200</v>
      </c>
      <c r="H70" s="15">
        <v>59000</v>
      </c>
      <c r="I70" s="40">
        <f>+F70-H70</f>
        <v>0</v>
      </c>
      <c r="J70" s="48" t="s">
        <v>190</v>
      </c>
    </row>
    <row r="71" spans="2:10" s="47" customFormat="1">
      <c r="B71" s="51" t="s">
        <v>111</v>
      </c>
      <c r="C71" s="11" t="s">
        <v>2</v>
      </c>
      <c r="D71" s="10" t="s">
        <v>148</v>
      </c>
      <c r="E71" s="8">
        <v>44534</v>
      </c>
      <c r="F71" s="15">
        <v>59000</v>
      </c>
      <c r="G71" s="8">
        <v>44534</v>
      </c>
      <c r="H71" s="15">
        <v>59000</v>
      </c>
      <c r="I71" s="40">
        <f>+F71-H71</f>
        <v>0</v>
      </c>
      <c r="J71" s="48" t="s">
        <v>190</v>
      </c>
    </row>
    <row r="72" spans="2:10" s="47" customFormat="1">
      <c r="B72" s="51" t="s">
        <v>111</v>
      </c>
      <c r="C72" s="11" t="s">
        <v>2</v>
      </c>
      <c r="D72" s="10" t="s">
        <v>149</v>
      </c>
      <c r="E72" s="8">
        <v>44203</v>
      </c>
      <c r="F72" s="15">
        <v>59000</v>
      </c>
      <c r="G72" s="8">
        <v>44203</v>
      </c>
      <c r="H72" s="15">
        <v>59000</v>
      </c>
      <c r="I72" s="40">
        <f>+F72-H72</f>
        <v>0</v>
      </c>
      <c r="J72" s="48" t="s">
        <v>190</v>
      </c>
    </row>
    <row r="73" spans="2:10" s="47" customFormat="1">
      <c r="B73" s="51"/>
      <c r="C73" s="11"/>
      <c r="D73" s="10"/>
      <c r="E73" s="8"/>
      <c r="F73" s="15"/>
      <c r="G73" s="8"/>
      <c r="H73" s="15"/>
      <c r="I73" s="40"/>
      <c r="J73" s="48"/>
    </row>
    <row r="74" spans="2:10" s="47" customFormat="1">
      <c r="B74" s="51" t="s">
        <v>203</v>
      </c>
      <c r="C74" s="11" t="s">
        <v>242</v>
      </c>
      <c r="D74" s="10" t="s">
        <v>9</v>
      </c>
      <c r="E74" s="8">
        <v>43477</v>
      </c>
      <c r="F74" s="15">
        <v>374380.21</v>
      </c>
      <c r="G74" s="8">
        <v>43477</v>
      </c>
      <c r="H74" s="15">
        <v>374380.21</v>
      </c>
      <c r="I74" s="40">
        <f>+F74-H74</f>
        <v>0</v>
      </c>
      <c r="J74" s="48" t="s">
        <v>190</v>
      </c>
    </row>
    <row r="75" spans="2:10" s="47" customFormat="1">
      <c r="B75" s="51"/>
      <c r="C75" s="11"/>
      <c r="D75" s="10"/>
      <c r="E75" s="8"/>
      <c r="F75" s="15"/>
      <c r="G75" s="8"/>
      <c r="H75" s="15"/>
      <c r="I75" s="40"/>
      <c r="J75" s="48"/>
    </row>
    <row r="76" spans="2:10" s="47" customFormat="1">
      <c r="B76" s="51" t="s">
        <v>115</v>
      </c>
      <c r="C76" s="11" t="s">
        <v>2</v>
      </c>
      <c r="D76" s="10" t="s">
        <v>187</v>
      </c>
      <c r="E76" s="8">
        <v>44202</v>
      </c>
      <c r="F76" s="15">
        <v>35400</v>
      </c>
      <c r="G76" s="8">
        <v>44202</v>
      </c>
      <c r="H76" s="15">
        <v>35400</v>
      </c>
      <c r="I76" s="40">
        <f>+F76-H76</f>
        <v>0</v>
      </c>
      <c r="J76" s="48" t="s">
        <v>190</v>
      </c>
    </row>
    <row r="77" spans="2:10" s="47" customFormat="1">
      <c r="B77" s="51"/>
      <c r="C77" s="11"/>
      <c r="D77" s="10"/>
      <c r="E77" s="8"/>
      <c r="F77" s="15"/>
      <c r="G77" s="8"/>
      <c r="H77" s="15"/>
      <c r="I77" s="40"/>
      <c r="J77" s="48"/>
    </row>
    <row r="78" spans="2:10" s="47" customFormat="1">
      <c r="B78" s="51" t="s">
        <v>128</v>
      </c>
      <c r="C78" s="11" t="s">
        <v>2</v>
      </c>
      <c r="D78" s="10" t="s">
        <v>163</v>
      </c>
      <c r="E78" s="8">
        <v>44202</v>
      </c>
      <c r="F78" s="15">
        <v>29500</v>
      </c>
      <c r="G78" s="8">
        <v>44202</v>
      </c>
      <c r="H78" s="15">
        <v>29500</v>
      </c>
      <c r="I78" s="40">
        <f>+F78-H78</f>
        <v>0</v>
      </c>
      <c r="J78" s="48" t="s">
        <v>190</v>
      </c>
    </row>
    <row r="79" spans="2:10" s="47" customFormat="1">
      <c r="B79" s="51"/>
      <c r="C79" s="11"/>
      <c r="D79" s="10"/>
      <c r="E79" s="8"/>
      <c r="F79" s="15"/>
      <c r="G79" s="8"/>
      <c r="H79" s="15"/>
      <c r="I79" s="40"/>
      <c r="J79" s="48"/>
    </row>
    <row r="80" spans="2:10" s="47" customFormat="1">
      <c r="B80" s="51" t="s">
        <v>102</v>
      </c>
      <c r="C80" s="11" t="s">
        <v>2</v>
      </c>
      <c r="D80" s="10" t="s">
        <v>165</v>
      </c>
      <c r="E80" s="8">
        <v>44202</v>
      </c>
      <c r="F80" s="15">
        <v>23600</v>
      </c>
      <c r="G80" s="8">
        <v>44202</v>
      </c>
      <c r="H80" s="15">
        <v>23600</v>
      </c>
      <c r="I80" s="40">
        <f>+F80-H80</f>
        <v>0</v>
      </c>
      <c r="J80" s="48" t="s">
        <v>190</v>
      </c>
    </row>
    <row r="81" spans="2:10" s="47" customFormat="1">
      <c r="B81" s="51" t="s">
        <v>102</v>
      </c>
      <c r="C81" s="11" t="s">
        <v>2</v>
      </c>
      <c r="D81" s="10" t="s">
        <v>167</v>
      </c>
      <c r="E81" s="8" t="s">
        <v>166</v>
      </c>
      <c r="F81" s="15">
        <v>23600</v>
      </c>
      <c r="G81" s="8" t="s">
        <v>166</v>
      </c>
      <c r="H81" s="15">
        <v>23600</v>
      </c>
      <c r="I81" s="40">
        <f>+F81-H81</f>
        <v>0</v>
      </c>
      <c r="J81" s="48" t="s">
        <v>190</v>
      </c>
    </row>
    <row r="82" spans="2:10" s="47" customFormat="1">
      <c r="B82" s="51"/>
      <c r="C82" s="11"/>
      <c r="D82" s="10"/>
      <c r="E82" s="8"/>
      <c r="F82" s="15"/>
      <c r="G82" s="8"/>
      <c r="H82" s="15"/>
      <c r="I82" s="40"/>
      <c r="J82" s="48"/>
    </row>
    <row r="83" spans="2:10" s="47" customFormat="1">
      <c r="B83" s="51"/>
      <c r="C83" s="11"/>
      <c r="D83" s="10"/>
      <c r="E83" s="8"/>
      <c r="F83" s="15"/>
      <c r="G83" s="8"/>
      <c r="H83" s="15"/>
      <c r="I83" s="40"/>
      <c r="J83" s="48"/>
    </row>
    <row r="84" spans="2:10" s="47" customFormat="1">
      <c r="B84" s="51" t="s">
        <v>114</v>
      </c>
      <c r="C84" s="11" t="s">
        <v>2</v>
      </c>
      <c r="D84" s="10" t="s">
        <v>176</v>
      </c>
      <c r="E84" s="8">
        <v>44203</v>
      </c>
      <c r="F84" s="15">
        <v>23600</v>
      </c>
      <c r="G84" s="8">
        <v>44203</v>
      </c>
      <c r="H84" s="15">
        <v>23600</v>
      </c>
      <c r="I84" s="40">
        <f>+F84-H84</f>
        <v>0</v>
      </c>
      <c r="J84" s="48" t="s">
        <v>190</v>
      </c>
    </row>
    <row r="85" spans="2:10" s="47" customFormat="1">
      <c r="B85" s="51" t="s">
        <v>114</v>
      </c>
      <c r="C85" s="11" t="s">
        <v>2</v>
      </c>
      <c r="D85" s="10" t="s">
        <v>49</v>
      </c>
      <c r="E85" s="8" t="s">
        <v>174</v>
      </c>
      <c r="F85" s="15">
        <v>23600</v>
      </c>
      <c r="G85" s="8" t="s">
        <v>174</v>
      </c>
      <c r="H85" s="15">
        <v>23600</v>
      </c>
      <c r="I85" s="40"/>
      <c r="J85" s="48"/>
    </row>
    <row r="86" spans="2:10" s="47" customFormat="1">
      <c r="B86" s="51"/>
      <c r="C86" s="11"/>
      <c r="D86" s="10"/>
      <c r="E86" s="8"/>
      <c r="F86" s="15"/>
      <c r="G86" s="8"/>
      <c r="H86" s="15"/>
      <c r="I86" s="40"/>
      <c r="J86" s="48"/>
    </row>
    <row r="87" spans="2:10" s="47" customFormat="1">
      <c r="B87" s="51" t="s">
        <v>104</v>
      </c>
      <c r="C87" s="11" t="s">
        <v>2</v>
      </c>
      <c r="D87" s="10" t="s">
        <v>182</v>
      </c>
      <c r="E87" s="8">
        <v>44202</v>
      </c>
      <c r="F87" s="15">
        <v>23600</v>
      </c>
      <c r="G87" s="8">
        <v>44202</v>
      </c>
      <c r="H87" s="15">
        <v>23600</v>
      </c>
      <c r="I87" s="40">
        <f>+F87-H87</f>
        <v>0</v>
      </c>
      <c r="J87" s="48" t="s">
        <v>190</v>
      </c>
    </row>
    <row r="88" spans="2:10" s="47" customFormat="1">
      <c r="B88" s="51" t="s">
        <v>104</v>
      </c>
      <c r="C88" s="11" t="s">
        <v>2</v>
      </c>
      <c r="D88" s="10" t="s">
        <v>243</v>
      </c>
      <c r="E88" s="8">
        <v>44202</v>
      </c>
      <c r="F88" s="15">
        <v>23600</v>
      </c>
      <c r="G88" s="8">
        <v>44202</v>
      </c>
      <c r="H88" s="15">
        <v>23600</v>
      </c>
      <c r="I88" s="40">
        <f>+F88-H88</f>
        <v>0</v>
      </c>
      <c r="J88" s="48" t="s">
        <v>190</v>
      </c>
    </row>
    <row r="89" spans="2:10" s="47" customFormat="1">
      <c r="B89" s="51" t="s">
        <v>104</v>
      </c>
      <c r="C89" s="11" t="s">
        <v>2</v>
      </c>
      <c r="D89" s="10" t="s">
        <v>244</v>
      </c>
      <c r="E89" s="8" t="s">
        <v>38</v>
      </c>
      <c r="F89" s="15">
        <v>23600</v>
      </c>
      <c r="G89" s="8" t="s">
        <v>38</v>
      </c>
      <c r="H89" s="15">
        <v>23600</v>
      </c>
      <c r="I89" s="40">
        <f>+F89-H89</f>
        <v>0</v>
      </c>
      <c r="J89" s="48" t="s">
        <v>190</v>
      </c>
    </row>
    <row r="90" spans="2:10" s="47" customFormat="1">
      <c r="B90" s="51"/>
      <c r="C90" s="11"/>
      <c r="D90" s="10"/>
      <c r="E90" s="8"/>
      <c r="F90" s="15"/>
      <c r="G90" s="8"/>
      <c r="H90" s="15"/>
      <c r="I90" s="40"/>
      <c r="J90" s="48"/>
    </row>
    <row r="91" spans="2:10" s="47" customFormat="1">
      <c r="B91" s="51" t="s">
        <v>200</v>
      </c>
      <c r="C91" s="11" t="s">
        <v>2</v>
      </c>
      <c r="D91" s="10" t="s">
        <v>175</v>
      </c>
      <c r="E91" s="8">
        <v>44505</v>
      </c>
      <c r="F91" s="15">
        <v>35400</v>
      </c>
      <c r="G91" s="8">
        <v>44505</v>
      </c>
      <c r="H91" s="15">
        <v>35400</v>
      </c>
      <c r="I91" s="40">
        <f>+F91-H91</f>
        <v>0</v>
      </c>
      <c r="J91" s="48" t="s">
        <v>190</v>
      </c>
    </row>
    <row r="92" spans="2:10" s="47" customFormat="1">
      <c r="B92" s="51" t="s">
        <v>200</v>
      </c>
      <c r="C92" s="11" t="s">
        <v>2</v>
      </c>
      <c r="D92" s="10" t="s">
        <v>32</v>
      </c>
      <c r="E92" s="8">
        <v>44505</v>
      </c>
      <c r="F92" s="15">
        <v>35400</v>
      </c>
      <c r="G92" s="8">
        <v>44505</v>
      </c>
      <c r="H92" s="15">
        <v>35400</v>
      </c>
      <c r="I92" s="40">
        <f>+F92-H92</f>
        <v>0</v>
      </c>
      <c r="J92" s="48" t="s">
        <v>190</v>
      </c>
    </row>
    <row r="93" spans="2:10" s="47" customFormat="1">
      <c r="B93" s="51"/>
      <c r="C93" s="11"/>
      <c r="D93" s="10"/>
      <c r="E93" s="8"/>
      <c r="F93" s="15"/>
      <c r="G93" s="8"/>
      <c r="H93" s="15"/>
      <c r="I93" s="40"/>
      <c r="J93" s="48"/>
    </row>
    <row r="94" spans="2:10" s="47" customFormat="1">
      <c r="B94" s="51" t="s">
        <v>90</v>
      </c>
      <c r="C94" s="11" t="s">
        <v>12</v>
      </c>
      <c r="D94" s="10" t="s">
        <v>36</v>
      </c>
      <c r="E94" s="8">
        <v>44203</v>
      </c>
      <c r="F94" s="15">
        <v>102424</v>
      </c>
      <c r="G94" s="8">
        <v>44203</v>
      </c>
      <c r="H94" s="15">
        <v>102424</v>
      </c>
      <c r="I94" s="40">
        <f>+F94-H94</f>
        <v>0</v>
      </c>
      <c r="J94" s="48" t="s">
        <v>190</v>
      </c>
    </row>
    <row r="95" spans="2:10" s="47" customFormat="1">
      <c r="B95" s="51" t="s">
        <v>90</v>
      </c>
      <c r="C95" s="11" t="s">
        <v>12</v>
      </c>
      <c r="D95" s="10" t="s">
        <v>147</v>
      </c>
      <c r="E95" s="8" t="s">
        <v>146</v>
      </c>
      <c r="F95" s="15">
        <v>93680.2</v>
      </c>
      <c r="G95" s="8" t="s">
        <v>146</v>
      </c>
      <c r="H95" s="15">
        <v>93680.2</v>
      </c>
      <c r="I95" s="40">
        <f>+F95-H95</f>
        <v>0</v>
      </c>
      <c r="J95" s="48" t="s">
        <v>190</v>
      </c>
    </row>
    <row r="96" spans="2:10" s="47" customFormat="1">
      <c r="B96" s="51"/>
      <c r="C96" s="11"/>
      <c r="D96" s="10"/>
      <c r="E96" s="8"/>
      <c r="F96" s="15"/>
      <c r="G96" s="8"/>
      <c r="H96" s="15"/>
      <c r="I96" s="40"/>
      <c r="J96" s="48"/>
    </row>
    <row r="97" spans="2:10" s="47" customFormat="1">
      <c r="B97" s="51" t="s">
        <v>123</v>
      </c>
      <c r="C97" s="11" t="s">
        <v>2</v>
      </c>
      <c r="D97" s="10" t="s">
        <v>164</v>
      </c>
      <c r="E97" s="8">
        <v>44201</v>
      </c>
      <c r="F97" s="15">
        <v>47200</v>
      </c>
      <c r="G97" s="8">
        <v>44201</v>
      </c>
      <c r="H97" s="15">
        <v>47200</v>
      </c>
      <c r="I97" s="40">
        <f>+F97-H97</f>
        <v>0</v>
      </c>
      <c r="J97" s="48" t="s">
        <v>190</v>
      </c>
    </row>
    <row r="98" spans="2:10" s="47" customFormat="1">
      <c r="B98" s="51" t="s">
        <v>123</v>
      </c>
      <c r="C98" s="11" t="s">
        <v>2</v>
      </c>
      <c r="D98" s="10" t="s">
        <v>30</v>
      </c>
      <c r="E98" s="8">
        <v>44201</v>
      </c>
      <c r="F98" s="15">
        <v>47200</v>
      </c>
      <c r="G98" s="8">
        <v>44201</v>
      </c>
      <c r="H98" s="15">
        <v>47200</v>
      </c>
      <c r="I98" s="40">
        <f>+F98-H98</f>
        <v>0</v>
      </c>
      <c r="J98" s="48" t="s">
        <v>190</v>
      </c>
    </row>
    <row r="99" spans="2:10" s="47" customFormat="1">
      <c r="B99" s="51"/>
      <c r="C99" s="11"/>
      <c r="D99" s="10"/>
      <c r="E99" s="8"/>
      <c r="F99" s="15"/>
      <c r="G99" s="8"/>
      <c r="H99" s="15"/>
      <c r="I99" s="40"/>
      <c r="J99" s="48"/>
    </row>
    <row r="100" spans="2:10" s="47" customFormat="1">
      <c r="B100" s="51" t="s">
        <v>129</v>
      </c>
      <c r="C100" s="11" t="s">
        <v>12</v>
      </c>
      <c r="D100" s="10" t="s">
        <v>169</v>
      </c>
      <c r="E100" s="8" t="s">
        <v>154</v>
      </c>
      <c r="F100" s="15">
        <v>128856</v>
      </c>
      <c r="G100" s="8" t="s">
        <v>154</v>
      </c>
      <c r="H100" s="15">
        <v>128856</v>
      </c>
      <c r="I100" s="40">
        <f>+F100-H100</f>
        <v>0</v>
      </c>
      <c r="J100" s="48" t="s">
        <v>190</v>
      </c>
    </row>
    <row r="101" spans="2:10" s="47" customFormat="1">
      <c r="B101" s="51"/>
      <c r="C101" s="11"/>
      <c r="D101" s="10"/>
      <c r="E101" s="8"/>
      <c r="F101" s="15"/>
      <c r="G101" s="8"/>
      <c r="H101" s="15"/>
      <c r="I101" s="40"/>
      <c r="J101" s="48"/>
    </row>
    <row r="102" spans="2:10" s="47" customFormat="1">
      <c r="B102" s="51" t="s">
        <v>120</v>
      </c>
      <c r="C102" s="11" t="s">
        <v>2</v>
      </c>
      <c r="D102" s="10" t="s">
        <v>158</v>
      </c>
      <c r="E102" s="8">
        <v>44260</v>
      </c>
      <c r="F102" s="15">
        <v>59000</v>
      </c>
      <c r="G102" s="8">
        <v>44260</v>
      </c>
      <c r="H102" s="15">
        <v>59000</v>
      </c>
      <c r="I102" s="40">
        <f>+F102-H102</f>
        <v>0</v>
      </c>
      <c r="J102" s="48" t="s">
        <v>190</v>
      </c>
    </row>
    <row r="103" spans="2:10" s="47" customFormat="1">
      <c r="B103" s="51" t="s">
        <v>120</v>
      </c>
      <c r="C103" s="11" t="s">
        <v>2</v>
      </c>
      <c r="D103" s="10" t="s">
        <v>159</v>
      </c>
      <c r="E103" s="8">
        <v>44260</v>
      </c>
      <c r="F103" s="15">
        <v>59000</v>
      </c>
      <c r="G103" s="8">
        <v>44260</v>
      </c>
      <c r="H103" s="15">
        <v>59000</v>
      </c>
      <c r="I103" s="40">
        <f>+F103-H103</f>
        <v>0</v>
      </c>
      <c r="J103" s="48" t="s">
        <v>190</v>
      </c>
    </row>
    <row r="104" spans="2:10" s="47" customFormat="1">
      <c r="B104" s="51" t="s">
        <v>120</v>
      </c>
      <c r="C104" s="11" t="s">
        <v>2</v>
      </c>
      <c r="D104" s="10" t="s">
        <v>160</v>
      </c>
      <c r="E104" s="8">
        <v>44323</v>
      </c>
      <c r="F104" s="15">
        <v>59000</v>
      </c>
      <c r="G104" s="8">
        <v>44323</v>
      </c>
      <c r="H104" s="15">
        <v>59000</v>
      </c>
      <c r="I104" s="40">
        <f>+F104-H104</f>
        <v>0</v>
      </c>
      <c r="J104" s="48" t="s">
        <v>190</v>
      </c>
    </row>
    <row r="105" spans="2:10" s="47" customFormat="1">
      <c r="B105" s="51"/>
      <c r="C105" s="11"/>
      <c r="D105" s="10"/>
      <c r="E105" s="8"/>
      <c r="F105" s="15"/>
      <c r="G105" s="8"/>
      <c r="H105" s="15"/>
      <c r="I105" s="40"/>
      <c r="J105" s="48"/>
    </row>
    <row r="106" spans="2:10" s="47" customFormat="1" ht="24.75">
      <c r="B106" s="51" t="s">
        <v>204</v>
      </c>
      <c r="C106" s="11" t="s">
        <v>8</v>
      </c>
      <c r="D106" s="10" t="s">
        <v>197</v>
      </c>
      <c r="E106" s="8">
        <v>44205</v>
      </c>
      <c r="F106" s="15">
        <v>8787000</v>
      </c>
      <c r="G106" s="8">
        <v>44205</v>
      </c>
      <c r="H106" s="15">
        <v>8787000</v>
      </c>
      <c r="I106" s="40">
        <f>+F106-H106</f>
        <v>0</v>
      </c>
      <c r="J106" s="48" t="s">
        <v>190</v>
      </c>
    </row>
    <row r="107" spans="2:10" s="47" customFormat="1">
      <c r="B107" s="51"/>
      <c r="C107" s="11"/>
      <c r="D107" s="10"/>
      <c r="E107" s="8"/>
      <c r="F107" s="15"/>
      <c r="G107" s="8"/>
      <c r="H107" s="15"/>
      <c r="I107" s="40"/>
      <c r="J107" s="48"/>
    </row>
    <row r="108" spans="2:10" s="47" customFormat="1">
      <c r="B108" s="51" t="s">
        <v>91</v>
      </c>
      <c r="C108" s="11" t="s">
        <v>12</v>
      </c>
      <c r="D108" s="10" t="s">
        <v>52</v>
      </c>
      <c r="E108" s="8" t="s">
        <v>245</v>
      </c>
      <c r="F108" s="15">
        <v>39530</v>
      </c>
      <c r="G108" s="8" t="s">
        <v>245</v>
      </c>
      <c r="H108" s="15">
        <v>39530</v>
      </c>
      <c r="I108" s="40">
        <f>+F108-H108</f>
        <v>0</v>
      </c>
      <c r="J108" s="48"/>
    </row>
    <row r="109" spans="2:10" s="47" customFormat="1">
      <c r="B109" s="51"/>
      <c r="C109" s="11"/>
      <c r="D109" s="10"/>
      <c r="E109" s="8"/>
      <c r="F109" s="15"/>
      <c r="G109" s="8"/>
      <c r="H109" s="15"/>
      <c r="I109" s="40"/>
      <c r="J109" s="48"/>
    </row>
    <row r="110" spans="2:10" s="47" customFormat="1">
      <c r="B110" s="51" t="s">
        <v>100</v>
      </c>
      <c r="C110" s="11" t="s">
        <v>198</v>
      </c>
      <c r="D110" s="10" t="s">
        <v>76</v>
      </c>
      <c r="E110" s="8">
        <v>44477</v>
      </c>
      <c r="F110" s="15">
        <v>25960</v>
      </c>
      <c r="G110" s="8">
        <v>44477</v>
      </c>
      <c r="H110" s="15">
        <v>25960</v>
      </c>
      <c r="I110" s="40">
        <f>+F110-H110</f>
        <v>0</v>
      </c>
      <c r="J110" s="48" t="s">
        <v>190</v>
      </c>
    </row>
    <row r="111" spans="2:10" s="47" customFormat="1">
      <c r="B111" s="51"/>
      <c r="C111" s="11"/>
      <c r="D111" s="10"/>
      <c r="E111" s="8"/>
      <c r="F111" s="15"/>
      <c r="G111" s="8"/>
      <c r="H111" s="15"/>
      <c r="I111" s="40"/>
      <c r="J111" s="48"/>
    </row>
    <row r="112" spans="2:10" s="47" customFormat="1">
      <c r="B112" s="51" t="s">
        <v>108</v>
      </c>
      <c r="C112" s="11" t="s">
        <v>2</v>
      </c>
      <c r="D112" s="10" t="s">
        <v>188</v>
      </c>
      <c r="E112" s="8">
        <v>44202</v>
      </c>
      <c r="F112" s="15">
        <v>35400</v>
      </c>
      <c r="G112" s="8">
        <v>44202</v>
      </c>
      <c r="H112" s="15">
        <v>35400</v>
      </c>
      <c r="I112" s="40">
        <f>+F112-H112</f>
        <v>0</v>
      </c>
      <c r="J112" s="48" t="s">
        <v>190</v>
      </c>
    </row>
    <row r="113" spans="2:10" s="47" customFormat="1">
      <c r="B113" s="51" t="s">
        <v>108</v>
      </c>
      <c r="C113" s="11" t="s">
        <v>2</v>
      </c>
      <c r="D113" s="10" t="s">
        <v>28</v>
      </c>
      <c r="E113" s="8">
        <v>44203</v>
      </c>
      <c r="F113" s="15">
        <v>35400</v>
      </c>
      <c r="G113" s="8">
        <v>44203</v>
      </c>
      <c r="H113" s="15">
        <v>35400</v>
      </c>
      <c r="I113" s="40">
        <f>+F113-H113</f>
        <v>0</v>
      </c>
      <c r="J113" s="48" t="s">
        <v>190</v>
      </c>
    </row>
    <row r="114" spans="2:10" s="47" customFormat="1">
      <c r="B114" s="51"/>
      <c r="C114" s="11"/>
      <c r="D114" s="10"/>
      <c r="E114" s="8"/>
      <c r="F114" s="15"/>
      <c r="G114" s="8"/>
      <c r="H114" s="15"/>
      <c r="I114" s="40"/>
      <c r="J114" s="48"/>
    </row>
    <row r="115" spans="2:10" s="47" customFormat="1">
      <c r="B115" s="51" t="s">
        <v>205</v>
      </c>
      <c r="C115" s="11" t="s">
        <v>2</v>
      </c>
      <c r="D115" s="10" t="s">
        <v>170</v>
      </c>
      <c r="E115" s="8" t="s">
        <v>146</v>
      </c>
      <c r="F115" s="15">
        <v>29500</v>
      </c>
      <c r="G115" s="8" t="s">
        <v>146</v>
      </c>
      <c r="H115" s="15">
        <v>29500</v>
      </c>
      <c r="I115" s="40">
        <f>+F115-H115</f>
        <v>0</v>
      </c>
      <c r="J115" s="48" t="s">
        <v>190</v>
      </c>
    </row>
    <row r="116" spans="2:10" s="47" customFormat="1">
      <c r="B116" s="51" t="s">
        <v>205</v>
      </c>
      <c r="C116" s="11" t="s">
        <v>2</v>
      </c>
      <c r="D116" s="10" t="s">
        <v>171</v>
      </c>
      <c r="E116" s="8" t="s">
        <v>146</v>
      </c>
      <c r="F116" s="15">
        <v>29500</v>
      </c>
      <c r="G116" s="8" t="s">
        <v>146</v>
      </c>
      <c r="H116" s="15">
        <v>29500</v>
      </c>
      <c r="I116" s="40">
        <f>+F116-H116</f>
        <v>0</v>
      </c>
      <c r="J116" s="48" t="s">
        <v>190</v>
      </c>
    </row>
    <row r="117" spans="2:10" s="47" customFormat="1">
      <c r="B117" s="51" t="s">
        <v>205</v>
      </c>
      <c r="C117" s="11" t="s">
        <v>2</v>
      </c>
      <c r="D117" s="10" t="s">
        <v>246</v>
      </c>
      <c r="E117" s="8" t="s">
        <v>146</v>
      </c>
      <c r="F117" s="15">
        <v>29500</v>
      </c>
      <c r="G117" s="8" t="s">
        <v>146</v>
      </c>
      <c r="H117" s="15">
        <v>29500</v>
      </c>
      <c r="I117" s="40">
        <f>+F117-H117</f>
        <v>0</v>
      </c>
      <c r="J117" s="48" t="s">
        <v>190</v>
      </c>
    </row>
    <row r="118" spans="2:10" s="47" customFormat="1">
      <c r="B118" s="51"/>
      <c r="C118" s="11"/>
      <c r="D118" s="10"/>
      <c r="E118" s="8"/>
      <c r="F118" s="15"/>
      <c r="G118" s="8"/>
      <c r="H118" s="15"/>
      <c r="I118" s="40"/>
      <c r="J118" s="48"/>
    </row>
    <row r="119" spans="2:10" s="47" customFormat="1">
      <c r="B119" s="51" t="s">
        <v>103</v>
      </c>
      <c r="C119" s="11" t="s">
        <v>2</v>
      </c>
      <c r="D119" s="10" t="s">
        <v>182</v>
      </c>
      <c r="E119" s="8">
        <v>44443</v>
      </c>
      <c r="F119" s="15">
        <v>23600</v>
      </c>
      <c r="G119" s="8">
        <v>44443</v>
      </c>
      <c r="H119" s="15">
        <v>23600</v>
      </c>
      <c r="I119" s="40">
        <f>+F119-H119</f>
        <v>0</v>
      </c>
      <c r="J119" s="48" t="s">
        <v>190</v>
      </c>
    </row>
    <row r="120" spans="2:10" s="47" customFormat="1">
      <c r="B120" s="51" t="s">
        <v>103</v>
      </c>
      <c r="C120" s="11" t="s">
        <v>2</v>
      </c>
      <c r="D120" s="10" t="s">
        <v>183</v>
      </c>
      <c r="E120" s="8">
        <v>44443</v>
      </c>
      <c r="F120" s="15">
        <v>23600</v>
      </c>
      <c r="G120" s="8">
        <v>44443</v>
      </c>
      <c r="H120" s="15">
        <v>23600</v>
      </c>
      <c r="I120" s="40">
        <f>+F120-H120</f>
        <v>0</v>
      </c>
      <c r="J120" s="48" t="s">
        <v>190</v>
      </c>
    </row>
    <row r="121" spans="2:10" s="47" customFormat="1">
      <c r="B121" s="51" t="s">
        <v>103</v>
      </c>
      <c r="C121" s="11" t="s">
        <v>2</v>
      </c>
      <c r="D121" s="10" t="s">
        <v>184</v>
      </c>
      <c r="E121" s="8">
        <v>44534</v>
      </c>
      <c r="F121" s="15">
        <v>23600</v>
      </c>
      <c r="G121" s="8">
        <v>44534</v>
      </c>
      <c r="H121" s="15">
        <v>23600</v>
      </c>
      <c r="I121" s="40">
        <f>+F121-H121</f>
        <v>0</v>
      </c>
      <c r="J121" s="48" t="s">
        <v>190</v>
      </c>
    </row>
    <row r="122" spans="2:10" s="47" customFormat="1">
      <c r="B122" s="51" t="s">
        <v>103</v>
      </c>
      <c r="C122" s="11" t="s">
        <v>2</v>
      </c>
      <c r="D122" s="10" t="s">
        <v>185</v>
      </c>
      <c r="E122" s="8">
        <v>44203</v>
      </c>
      <c r="F122" s="15">
        <v>23600</v>
      </c>
      <c r="G122" s="8">
        <v>44203</v>
      </c>
      <c r="H122" s="15">
        <v>23600</v>
      </c>
      <c r="I122" s="40">
        <f>+F122-H122</f>
        <v>0</v>
      </c>
      <c r="J122" s="48" t="s">
        <v>190</v>
      </c>
    </row>
    <row r="123" spans="2:10" s="47" customFormat="1">
      <c r="B123" s="51" t="s">
        <v>103</v>
      </c>
      <c r="C123" s="11" t="s">
        <v>2</v>
      </c>
      <c r="D123" s="10" t="s">
        <v>186</v>
      </c>
      <c r="E123" s="8" t="s">
        <v>196</v>
      </c>
      <c r="F123" s="15">
        <v>23600</v>
      </c>
      <c r="G123" s="8" t="s">
        <v>196</v>
      </c>
      <c r="H123" s="15">
        <v>23600</v>
      </c>
      <c r="I123" s="40">
        <f>+F123-H123</f>
        <v>0</v>
      </c>
      <c r="J123" s="48" t="s">
        <v>190</v>
      </c>
    </row>
    <row r="124" spans="2:10" s="47" customFormat="1">
      <c r="B124" s="51"/>
      <c r="C124" s="11"/>
      <c r="D124" s="10"/>
      <c r="E124" s="8"/>
      <c r="F124" s="15"/>
      <c r="G124" s="8"/>
      <c r="H124" s="15"/>
      <c r="I124" s="40"/>
      <c r="J124" s="48"/>
    </row>
    <row r="125" spans="2:10" s="47" customFormat="1">
      <c r="B125" s="51" t="s">
        <v>126</v>
      </c>
      <c r="C125" s="11" t="s">
        <v>3</v>
      </c>
      <c r="D125" s="10" t="s">
        <v>161</v>
      </c>
      <c r="E125" s="8">
        <v>44205</v>
      </c>
      <c r="F125" s="15">
        <v>554600</v>
      </c>
      <c r="G125" s="8">
        <v>44205</v>
      </c>
      <c r="H125" s="15">
        <v>554600</v>
      </c>
      <c r="I125" s="40">
        <f>+F125-H125</f>
        <v>0</v>
      </c>
      <c r="J125" s="48" t="s">
        <v>190</v>
      </c>
    </row>
    <row r="126" spans="2:10" s="47" customFormat="1">
      <c r="B126" s="51"/>
      <c r="C126" s="11"/>
      <c r="D126" s="10"/>
      <c r="E126" s="8"/>
      <c r="F126" s="15"/>
      <c r="G126" s="8"/>
      <c r="H126" s="15"/>
      <c r="I126" s="40"/>
      <c r="J126" s="48"/>
    </row>
    <row r="127" spans="2:10" s="47" customFormat="1">
      <c r="B127" s="51" t="s">
        <v>206</v>
      </c>
      <c r="C127" s="34" t="s">
        <v>247</v>
      </c>
      <c r="D127" s="10" t="s">
        <v>39</v>
      </c>
      <c r="E127" s="8" t="s">
        <v>38</v>
      </c>
      <c r="F127" s="15">
        <v>508580</v>
      </c>
      <c r="G127" s="8" t="s">
        <v>38</v>
      </c>
      <c r="H127" s="15">
        <v>508580</v>
      </c>
      <c r="I127" s="40">
        <f>+F127-H127</f>
        <v>0</v>
      </c>
      <c r="J127" s="48" t="s">
        <v>190</v>
      </c>
    </row>
    <row r="128" spans="2:10" s="47" customFormat="1">
      <c r="B128" s="51"/>
      <c r="C128" s="11"/>
      <c r="D128" s="10"/>
      <c r="E128" s="8"/>
      <c r="F128" s="15"/>
      <c r="G128" s="8"/>
      <c r="H128" s="15"/>
      <c r="I128" s="40"/>
      <c r="J128" s="48"/>
    </row>
    <row r="129" spans="2:10" s="47" customFormat="1" ht="24.75">
      <c r="B129" s="51" t="s">
        <v>207</v>
      </c>
      <c r="C129" s="11" t="s">
        <v>8</v>
      </c>
      <c r="D129" s="10" t="s">
        <v>43</v>
      </c>
      <c r="E129" s="8" t="s">
        <v>44</v>
      </c>
      <c r="F129" s="15">
        <v>69000</v>
      </c>
      <c r="G129" s="8" t="s">
        <v>44</v>
      </c>
      <c r="H129" s="15">
        <v>69000</v>
      </c>
      <c r="I129" s="40">
        <f>+F129-H129</f>
        <v>0</v>
      </c>
      <c r="J129" s="48" t="s">
        <v>190</v>
      </c>
    </row>
    <row r="130" spans="2:10" s="47" customFormat="1" ht="24.75">
      <c r="B130" s="51" t="s">
        <v>207</v>
      </c>
      <c r="C130" s="11" t="s">
        <v>8</v>
      </c>
      <c r="D130" s="10" t="s">
        <v>62</v>
      </c>
      <c r="E130" s="8" t="s">
        <v>59</v>
      </c>
      <c r="F130" s="15">
        <v>50600</v>
      </c>
      <c r="G130" s="8" t="s">
        <v>59</v>
      </c>
      <c r="H130" s="15">
        <v>50600</v>
      </c>
      <c r="I130" s="40">
        <f t="shared" ref="I130:I135" si="1">+F130-H130</f>
        <v>0</v>
      </c>
      <c r="J130" s="48" t="s">
        <v>190</v>
      </c>
    </row>
    <row r="131" spans="2:10" s="47" customFormat="1">
      <c r="B131" s="51"/>
      <c r="C131" s="11"/>
      <c r="D131" s="10"/>
      <c r="E131" s="8"/>
      <c r="F131" s="15"/>
      <c r="G131" s="8"/>
      <c r="H131" s="15"/>
      <c r="I131" s="40"/>
      <c r="J131" s="48"/>
    </row>
    <row r="132" spans="2:10" s="47" customFormat="1">
      <c r="B132" s="51" t="s">
        <v>208</v>
      </c>
      <c r="C132" s="11" t="s">
        <v>137</v>
      </c>
      <c r="D132" s="10" t="s">
        <v>193</v>
      </c>
      <c r="E132" s="8">
        <v>44205</v>
      </c>
      <c r="F132" s="15">
        <v>129829.5</v>
      </c>
      <c r="G132" s="8">
        <v>44205</v>
      </c>
      <c r="H132" s="15">
        <v>129829.5</v>
      </c>
      <c r="I132" s="40">
        <f t="shared" si="1"/>
        <v>0</v>
      </c>
      <c r="J132" s="48" t="s">
        <v>190</v>
      </c>
    </row>
    <row r="133" spans="2:10" s="47" customFormat="1">
      <c r="B133" s="51"/>
      <c r="C133" s="11"/>
      <c r="D133" s="10"/>
      <c r="E133" s="8"/>
      <c r="F133" s="15"/>
      <c r="G133" s="8"/>
      <c r="H133" s="15"/>
      <c r="I133" s="40"/>
      <c r="J133" s="48"/>
    </row>
    <row r="134" spans="2:10" s="47" customFormat="1" ht="24.75">
      <c r="B134" s="51" t="s">
        <v>131</v>
      </c>
      <c r="C134" s="11" t="s">
        <v>8</v>
      </c>
      <c r="D134" s="10" t="s">
        <v>35</v>
      </c>
      <c r="E134" s="8">
        <v>44204</v>
      </c>
      <c r="F134" s="15">
        <v>855000</v>
      </c>
      <c r="G134" s="8">
        <v>44204</v>
      </c>
      <c r="H134" s="15">
        <v>855000</v>
      </c>
      <c r="I134" s="40">
        <f t="shared" si="1"/>
        <v>0</v>
      </c>
      <c r="J134" s="48" t="s">
        <v>190</v>
      </c>
    </row>
    <row r="135" spans="2:10" s="47" customFormat="1" ht="24.75">
      <c r="B135" s="51" t="s">
        <v>131</v>
      </c>
      <c r="C135" s="11" t="s">
        <v>8</v>
      </c>
      <c r="D135" s="10" t="s">
        <v>36</v>
      </c>
      <c r="E135" s="8">
        <v>44235</v>
      </c>
      <c r="F135" s="15">
        <v>855000</v>
      </c>
      <c r="G135" s="8">
        <v>44235</v>
      </c>
      <c r="H135" s="15">
        <v>855000</v>
      </c>
      <c r="I135" s="40">
        <f t="shared" si="1"/>
        <v>0</v>
      </c>
      <c r="J135" s="48" t="s">
        <v>190</v>
      </c>
    </row>
    <row r="136" spans="2:10" s="47" customFormat="1" ht="24.75">
      <c r="B136" s="51" t="s">
        <v>131</v>
      </c>
      <c r="C136" s="11" t="s">
        <v>8</v>
      </c>
      <c r="D136" s="10" t="s">
        <v>37</v>
      </c>
      <c r="E136" s="8">
        <v>44294</v>
      </c>
      <c r="F136" s="15">
        <v>855000</v>
      </c>
      <c r="G136" s="8">
        <v>44294</v>
      </c>
      <c r="H136" s="15">
        <v>855000</v>
      </c>
      <c r="I136" s="40">
        <f>+F136-H136</f>
        <v>0</v>
      </c>
      <c r="J136" s="48" t="s">
        <v>190</v>
      </c>
    </row>
    <row r="137" spans="2:10" s="47" customFormat="1">
      <c r="B137" s="51"/>
      <c r="C137" s="11"/>
      <c r="D137" s="10"/>
      <c r="E137" s="8"/>
      <c r="F137" s="15"/>
      <c r="G137" s="8"/>
      <c r="H137" s="15"/>
      <c r="I137" s="40"/>
      <c r="J137" s="48"/>
    </row>
    <row r="138" spans="2:10" s="47" customFormat="1" ht="24.75">
      <c r="B138" s="51" t="s">
        <v>125</v>
      </c>
      <c r="C138" s="11" t="s">
        <v>8</v>
      </c>
      <c r="D138" s="10" t="s">
        <v>79</v>
      </c>
      <c r="E138" s="8">
        <v>44294</v>
      </c>
      <c r="F138" s="15">
        <v>3325100</v>
      </c>
      <c r="G138" s="8">
        <v>44294</v>
      </c>
      <c r="H138" s="15">
        <v>3325100</v>
      </c>
      <c r="I138" s="40">
        <f>+F138-H138</f>
        <v>0</v>
      </c>
      <c r="J138" s="48" t="s">
        <v>190</v>
      </c>
    </row>
    <row r="139" spans="2:10" s="47" customFormat="1">
      <c r="B139" s="51"/>
      <c r="C139" s="11"/>
      <c r="D139" s="10"/>
      <c r="E139" s="8"/>
      <c r="F139" s="15"/>
      <c r="G139" s="8"/>
      <c r="H139" s="15"/>
      <c r="I139" s="40"/>
      <c r="J139" s="48"/>
    </row>
    <row r="140" spans="2:10" s="47" customFormat="1">
      <c r="B140" s="51" t="s">
        <v>209</v>
      </c>
      <c r="C140" s="11" t="s">
        <v>34</v>
      </c>
      <c r="D140" s="10" t="s">
        <v>60</v>
      </c>
      <c r="E140" s="8">
        <v>44204</v>
      </c>
      <c r="F140" s="15">
        <v>440631.53</v>
      </c>
      <c r="G140" s="8">
        <v>44204</v>
      </c>
      <c r="H140" s="15">
        <v>440631.53</v>
      </c>
      <c r="I140" s="40">
        <f>+F140-H140</f>
        <v>0</v>
      </c>
      <c r="J140" s="48" t="s">
        <v>190</v>
      </c>
    </row>
    <row r="141" spans="2:10" s="47" customFormat="1">
      <c r="B141" s="51"/>
      <c r="C141" s="11"/>
      <c r="D141" s="10"/>
      <c r="E141" s="8"/>
      <c r="F141" s="15"/>
      <c r="G141" s="8"/>
      <c r="H141" s="15"/>
      <c r="I141" s="40"/>
      <c r="J141" s="48"/>
    </row>
    <row r="142" spans="2:10" s="47" customFormat="1">
      <c r="B142" s="51" t="s">
        <v>210</v>
      </c>
      <c r="C142" s="11" t="s">
        <v>40</v>
      </c>
      <c r="D142" s="10" t="s">
        <v>67</v>
      </c>
      <c r="E142" s="8">
        <v>44294</v>
      </c>
      <c r="F142" s="15">
        <v>822930.35</v>
      </c>
      <c r="G142" s="8">
        <v>44294</v>
      </c>
      <c r="H142" s="15">
        <v>822930.35</v>
      </c>
      <c r="I142" s="40">
        <f>+F142-H142</f>
        <v>0</v>
      </c>
      <c r="J142" s="48" t="s">
        <v>190</v>
      </c>
    </row>
    <row r="143" spans="2:10" s="47" customFormat="1">
      <c r="B143" s="51"/>
      <c r="C143" s="11"/>
      <c r="D143" s="10"/>
      <c r="E143" s="8"/>
      <c r="F143" s="15"/>
      <c r="G143" s="8"/>
      <c r="H143" s="15"/>
      <c r="I143" s="40"/>
      <c r="J143" s="48"/>
    </row>
    <row r="144" spans="2:10" s="47" customFormat="1" ht="24.75">
      <c r="B144" s="51" t="s">
        <v>113</v>
      </c>
      <c r="C144" s="11" t="s">
        <v>8</v>
      </c>
      <c r="D144" s="10" t="s">
        <v>51</v>
      </c>
      <c r="E144" s="8">
        <v>44447</v>
      </c>
      <c r="F144" s="15">
        <v>885000</v>
      </c>
      <c r="G144" s="8">
        <v>44447</v>
      </c>
      <c r="H144" s="15">
        <v>885000</v>
      </c>
      <c r="I144" s="40">
        <f>+F144-H144</f>
        <v>0</v>
      </c>
      <c r="J144" s="48"/>
    </row>
    <row r="145" spans="2:10" s="47" customFormat="1">
      <c r="B145" s="51"/>
      <c r="C145" s="11"/>
      <c r="D145" s="10"/>
      <c r="E145" s="8"/>
      <c r="F145" s="15"/>
      <c r="G145" s="8"/>
      <c r="H145" s="15"/>
      <c r="I145" s="40"/>
      <c r="J145" s="48"/>
    </row>
    <row r="146" spans="2:10" s="47" customFormat="1">
      <c r="B146" s="51" t="s">
        <v>122</v>
      </c>
      <c r="C146" s="11" t="s">
        <v>29</v>
      </c>
      <c r="D146" s="10" t="s">
        <v>36</v>
      </c>
      <c r="E146" s="8">
        <v>44205</v>
      </c>
      <c r="F146" s="15">
        <v>1042459.76</v>
      </c>
      <c r="G146" s="8">
        <v>44205</v>
      </c>
      <c r="H146" s="15">
        <v>1042459.76</v>
      </c>
      <c r="I146" s="40">
        <f>+F146-H146</f>
        <v>0</v>
      </c>
      <c r="J146" s="48" t="s">
        <v>190</v>
      </c>
    </row>
    <row r="147" spans="2:10" s="47" customFormat="1">
      <c r="B147" s="51"/>
      <c r="C147" s="11"/>
      <c r="D147" s="10"/>
      <c r="E147" s="8"/>
      <c r="F147" s="15"/>
      <c r="G147" s="8"/>
      <c r="H147" s="15"/>
      <c r="I147" s="40"/>
      <c r="J147" s="48"/>
    </row>
    <row r="148" spans="2:10" s="47" customFormat="1" ht="24.75">
      <c r="B148" s="51" t="s">
        <v>133</v>
      </c>
      <c r="C148" s="11" t="s">
        <v>8</v>
      </c>
      <c r="D148" s="10" t="s">
        <v>45</v>
      </c>
      <c r="E148" s="8">
        <v>44204</v>
      </c>
      <c r="F148" s="15">
        <v>712500</v>
      </c>
      <c r="G148" s="8">
        <v>44204</v>
      </c>
      <c r="H148" s="15">
        <v>712500</v>
      </c>
      <c r="I148" s="40">
        <f>+F148-H148</f>
        <v>0</v>
      </c>
      <c r="J148" s="48" t="s">
        <v>190</v>
      </c>
    </row>
    <row r="149" spans="2:10" s="47" customFormat="1" ht="24.75">
      <c r="B149" s="51" t="s">
        <v>133</v>
      </c>
      <c r="C149" s="11" t="s">
        <v>8</v>
      </c>
      <c r="D149" s="10" t="s">
        <v>80</v>
      </c>
      <c r="E149" s="8">
        <v>44204</v>
      </c>
      <c r="F149" s="15">
        <v>712500</v>
      </c>
      <c r="G149" s="8">
        <v>44204</v>
      </c>
      <c r="H149" s="15">
        <v>712500</v>
      </c>
      <c r="I149" s="40">
        <f>+F149-H149</f>
        <v>0</v>
      </c>
      <c r="J149" s="48" t="s">
        <v>190</v>
      </c>
    </row>
    <row r="150" spans="2:10" s="47" customFormat="1" ht="24.75">
      <c r="B150" s="51" t="s">
        <v>133</v>
      </c>
      <c r="C150" s="11" t="s">
        <v>8</v>
      </c>
      <c r="D150" s="10" t="s">
        <v>81</v>
      </c>
      <c r="E150" s="8">
        <v>44204</v>
      </c>
      <c r="F150" s="15">
        <v>570000</v>
      </c>
      <c r="G150" s="8">
        <v>44204</v>
      </c>
      <c r="H150" s="15">
        <v>570000</v>
      </c>
      <c r="I150" s="40">
        <f>+F150-H150</f>
        <v>0</v>
      </c>
      <c r="J150" s="48" t="s">
        <v>190</v>
      </c>
    </row>
    <row r="151" spans="2:10" s="47" customFormat="1">
      <c r="B151" s="51"/>
      <c r="C151" s="11"/>
      <c r="D151" s="10"/>
      <c r="E151" s="8"/>
      <c r="F151" s="15"/>
      <c r="G151" s="8"/>
      <c r="H151" s="15"/>
      <c r="I151" s="40"/>
      <c r="J151" s="48"/>
    </row>
    <row r="152" spans="2:10" s="47" customFormat="1">
      <c r="B152" s="51" t="s">
        <v>113</v>
      </c>
      <c r="C152" s="11" t="s">
        <v>12</v>
      </c>
      <c r="D152" s="10" t="s">
        <v>30</v>
      </c>
      <c r="E152" s="8">
        <v>44263</v>
      </c>
      <c r="F152" s="15">
        <v>102894.35</v>
      </c>
      <c r="G152" s="8">
        <v>44263</v>
      </c>
      <c r="H152" s="15">
        <v>102894.35</v>
      </c>
      <c r="I152" s="40">
        <f>+F152-H152</f>
        <v>0</v>
      </c>
      <c r="J152" s="48" t="s">
        <v>190</v>
      </c>
    </row>
    <row r="153" spans="2:10" s="47" customFormat="1">
      <c r="B153" s="51"/>
      <c r="C153" s="11"/>
      <c r="D153" s="10"/>
      <c r="E153" s="8"/>
      <c r="F153" s="15"/>
      <c r="G153" s="8"/>
      <c r="H153" s="40"/>
      <c r="I153" s="40"/>
      <c r="J153" s="48"/>
    </row>
    <row r="154" spans="2:10" s="47" customFormat="1">
      <c r="B154" s="51" t="s">
        <v>211</v>
      </c>
      <c r="C154" s="11" t="s">
        <v>192</v>
      </c>
      <c r="D154" s="10" t="s">
        <v>54</v>
      </c>
      <c r="E154" s="8">
        <v>44235</v>
      </c>
      <c r="F154" s="15">
        <v>139523.20000000001</v>
      </c>
      <c r="G154" s="8">
        <v>44235</v>
      </c>
      <c r="H154" s="15">
        <v>139523.20000000001</v>
      </c>
      <c r="I154" s="40">
        <f>+F154-H154</f>
        <v>0</v>
      </c>
      <c r="J154" s="48" t="s">
        <v>190</v>
      </c>
    </row>
    <row r="155" spans="2:10" s="47" customFormat="1">
      <c r="B155" s="51"/>
      <c r="C155" s="11"/>
      <c r="D155" s="10"/>
      <c r="E155" s="8"/>
      <c r="F155" s="15"/>
      <c r="G155" s="8"/>
      <c r="H155" s="15"/>
      <c r="I155" s="40"/>
      <c r="J155" s="48"/>
    </row>
    <row r="156" spans="2:10" s="47" customFormat="1">
      <c r="B156" s="51" t="s">
        <v>212</v>
      </c>
      <c r="C156" s="11" t="s">
        <v>140</v>
      </c>
      <c r="D156" s="10" t="s">
        <v>74</v>
      </c>
      <c r="E156" s="8" t="s">
        <v>61</v>
      </c>
      <c r="F156" s="15">
        <v>264603.2</v>
      </c>
      <c r="G156" s="8" t="s">
        <v>61</v>
      </c>
      <c r="H156" s="15">
        <v>264603.2</v>
      </c>
      <c r="I156" s="40">
        <f>+F156-H156</f>
        <v>0</v>
      </c>
      <c r="J156" s="48" t="s">
        <v>190</v>
      </c>
    </row>
    <row r="157" spans="2:10" s="47" customFormat="1">
      <c r="B157" s="51"/>
      <c r="C157" s="11"/>
      <c r="D157" s="10"/>
      <c r="E157" s="8"/>
      <c r="F157" s="15"/>
      <c r="G157" s="8"/>
      <c r="H157" s="40"/>
      <c r="I157" s="40"/>
      <c r="J157" s="48"/>
    </row>
    <row r="158" spans="2:10" s="47" customFormat="1">
      <c r="B158" s="51" t="s">
        <v>248</v>
      </c>
      <c r="C158" s="11" t="s">
        <v>247</v>
      </c>
      <c r="D158" s="10" t="s">
        <v>26</v>
      </c>
      <c r="E158" s="8" t="s">
        <v>61</v>
      </c>
      <c r="F158" s="15">
        <v>389400</v>
      </c>
      <c r="G158" s="8" t="s">
        <v>61</v>
      </c>
      <c r="H158" s="15">
        <v>389400</v>
      </c>
      <c r="I158" s="40">
        <f>+F158-H158</f>
        <v>0</v>
      </c>
      <c r="J158" s="48" t="s">
        <v>190</v>
      </c>
    </row>
    <row r="159" spans="2:10" s="47" customFormat="1">
      <c r="B159" s="51"/>
      <c r="C159" s="11"/>
      <c r="D159" s="10"/>
      <c r="E159" s="8"/>
      <c r="F159" s="15"/>
      <c r="G159" s="8"/>
      <c r="H159" s="15"/>
      <c r="I159" s="40"/>
      <c r="J159" s="48"/>
    </row>
    <row r="160" spans="2:10" s="47" customFormat="1">
      <c r="B160" s="51" t="s">
        <v>93</v>
      </c>
      <c r="C160" s="11" t="s">
        <v>29</v>
      </c>
      <c r="D160" s="10" t="s">
        <v>249</v>
      </c>
      <c r="E160" s="8">
        <v>44205</v>
      </c>
      <c r="F160" s="15">
        <v>1440000</v>
      </c>
      <c r="G160" s="8">
        <v>44205</v>
      </c>
      <c r="H160" s="15">
        <v>1440000</v>
      </c>
      <c r="I160" s="40">
        <f>+F160-H160</f>
        <v>0</v>
      </c>
      <c r="J160" s="48" t="s">
        <v>190</v>
      </c>
    </row>
    <row r="161" spans="2:10" s="47" customFormat="1">
      <c r="B161" s="51"/>
      <c r="C161" s="11"/>
      <c r="D161" s="10"/>
      <c r="E161" s="8"/>
      <c r="F161" s="15"/>
      <c r="G161" s="8"/>
      <c r="H161" s="40"/>
      <c r="I161" s="40"/>
      <c r="J161" s="48"/>
    </row>
    <row r="162" spans="2:10" s="47" customFormat="1">
      <c r="B162" s="51" t="s">
        <v>201</v>
      </c>
      <c r="C162" s="11" t="s">
        <v>2</v>
      </c>
      <c r="D162" s="10" t="s">
        <v>250</v>
      </c>
      <c r="E162" s="8">
        <v>44205</v>
      </c>
      <c r="F162" s="15">
        <v>70800</v>
      </c>
      <c r="G162" s="8" t="s">
        <v>85</v>
      </c>
      <c r="H162" s="15">
        <v>70800</v>
      </c>
      <c r="I162" s="40">
        <f>+F162-H162</f>
        <v>0</v>
      </c>
      <c r="J162" s="48" t="s">
        <v>190</v>
      </c>
    </row>
    <row r="163" spans="2:10" s="47" customFormat="1">
      <c r="B163" s="51"/>
      <c r="C163" s="11"/>
      <c r="D163" s="10"/>
      <c r="E163" s="8"/>
      <c r="F163" s="15"/>
      <c r="G163" s="8"/>
      <c r="H163" s="40"/>
      <c r="I163" s="40"/>
      <c r="J163" s="48"/>
    </row>
    <row r="164" spans="2:10" s="47" customFormat="1">
      <c r="B164" s="51" t="s">
        <v>213</v>
      </c>
      <c r="C164" s="11" t="s">
        <v>46</v>
      </c>
      <c r="D164" s="10" t="s">
        <v>53</v>
      </c>
      <c r="E164" s="8" t="s">
        <v>83</v>
      </c>
      <c r="F164" s="15">
        <v>61182.53</v>
      </c>
      <c r="G164" s="8" t="s">
        <v>83</v>
      </c>
      <c r="H164" s="15">
        <v>61182.53</v>
      </c>
      <c r="I164" s="40">
        <f>+F164-H164</f>
        <v>0</v>
      </c>
      <c r="J164" s="48" t="s">
        <v>190</v>
      </c>
    </row>
    <row r="165" spans="2:10" s="47" customFormat="1">
      <c r="B165" s="51"/>
      <c r="C165" s="11"/>
      <c r="D165" s="10"/>
      <c r="E165" s="8"/>
      <c r="F165" s="15"/>
      <c r="G165" s="8"/>
      <c r="H165" s="15"/>
      <c r="I165" s="40"/>
      <c r="J165" s="48"/>
    </row>
    <row r="166" spans="2:10" s="47" customFormat="1">
      <c r="B166" s="51" t="s">
        <v>214</v>
      </c>
      <c r="C166" s="11" t="s">
        <v>2</v>
      </c>
      <c r="D166" s="10" t="s">
        <v>251</v>
      </c>
      <c r="E166" s="8" t="s">
        <v>252</v>
      </c>
      <c r="F166" s="15">
        <v>62265.06</v>
      </c>
      <c r="G166" s="8" t="s">
        <v>252</v>
      </c>
      <c r="H166" s="15">
        <v>62265.06</v>
      </c>
      <c r="I166" s="40">
        <f>+F166-H166</f>
        <v>0</v>
      </c>
      <c r="J166" s="48" t="s">
        <v>190</v>
      </c>
    </row>
    <row r="167" spans="2:10" s="47" customFormat="1">
      <c r="B167" s="51"/>
      <c r="C167" s="11"/>
      <c r="D167" s="10"/>
      <c r="E167" s="8"/>
      <c r="F167" s="15"/>
      <c r="G167" s="8"/>
      <c r="H167" s="15"/>
      <c r="I167" s="40"/>
      <c r="J167" s="48"/>
    </row>
    <row r="168" spans="2:10" s="47" customFormat="1">
      <c r="B168" s="51" t="s">
        <v>96</v>
      </c>
      <c r="C168" s="11" t="s">
        <v>134</v>
      </c>
      <c r="D168" s="10" t="s">
        <v>63</v>
      </c>
      <c r="E168" s="8">
        <v>44324</v>
      </c>
      <c r="F168" s="15">
        <v>114966.81</v>
      </c>
      <c r="G168" s="8">
        <v>44324</v>
      </c>
      <c r="H168" s="15">
        <v>114966.81</v>
      </c>
      <c r="I168" s="40">
        <f>+F168-H168</f>
        <v>0</v>
      </c>
      <c r="J168" s="48" t="s">
        <v>190</v>
      </c>
    </row>
    <row r="169" spans="2:10" s="47" customFormat="1">
      <c r="B169" s="51"/>
      <c r="C169" s="11"/>
      <c r="D169" s="10"/>
      <c r="E169" s="8"/>
      <c r="F169" s="15"/>
      <c r="G169" s="8"/>
      <c r="H169" s="15"/>
      <c r="I169" s="40"/>
      <c r="J169" s="48"/>
    </row>
    <row r="170" spans="2:10" s="47" customFormat="1">
      <c r="B170" s="51" t="s">
        <v>132</v>
      </c>
      <c r="C170" s="11" t="s">
        <v>135</v>
      </c>
      <c r="D170" s="10" t="s">
        <v>253</v>
      </c>
      <c r="E170" s="8">
        <v>44325</v>
      </c>
      <c r="F170" s="15">
        <v>25753.040000000001</v>
      </c>
      <c r="G170" s="8" t="s">
        <v>256</v>
      </c>
      <c r="H170" s="15">
        <v>25753.040000000001</v>
      </c>
      <c r="I170" s="40">
        <f>+F170-H170</f>
        <v>0</v>
      </c>
      <c r="J170" s="48" t="s">
        <v>190</v>
      </c>
    </row>
    <row r="171" spans="2:10" s="47" customFormat="1">
      <c r="B171" s="51" t="s">
        <v>132</v>
      </c>
      <c r="C171" s="11" t="s">
        <v>135</v>
      </c>
      <c r="D171" s="10" t="s">
        <v>254</v>
      </c>
      <c r="E171" s="8">
        <v>44325</v>
      </c>
      <c r="F171" s="15">
        <v>818.24</v>
      </c>
      <c r="G171" s="8" t="s">
        <v>256</v>
      </c>
      <c r="H171" s="15">
        <v>818.24</v>
      </c>
      <c r="I171" s="40">
        <f>+F171-H171</f>
        <v>0</v>
      </c>
      <c r="J171" s="48" t="s">
        <v>190</v>
      </c>
    </row>
    <row r="172" spans="2:10" s="47" customFormat="1">
      <c r="B172" s="51" t="s">
        <v>132</v>
      </c>
      <c r="C172" s="11" t="s">
        <v>135</v>
      </c>
      <c r="D172" s="10" t="s">
        <v>255</v>
      </c>
      <c r="E172" s="8">
        <v>44325</v>
      </c>
      <c r="F172" s="15">
        <v>137.66999999999999</v>
      </c>
      <c r="G172" s="8" t="s">
        <v>256</v>
      </c>
      <c r="H172" s="15">
        <v>137.66999999999999</v>
      </c>
      <c r="I172" s="40">
        <f>+F172-H172</f>
        <v>0</v>
      </c>
      <c r="J172" s="48" t="s">
        <v>190</v>
      </c>
    </row>
    <row r="173" spans="2:10" s="47" customFormat="1">
      <c r="B173" s="51"/>
      <c r="C173" s="11"/>
      <c r="D173" s="10"/>
      <c r="E173" s="8"/>
      <c r="F173" s="15"/>
      <c r="G173" s="8"/>
      <c r="H173" s="15"/>
      <c r="I173" s="40"/>
      <c r="J173" s="48"/>
    </row>
    <row r="174" spans="2:10" s="47" customFormat="1">
      <c r="B174" s="51" t="s">
        <v>215</v>
      </c>
      <c r="C174" s="11" t="s">
        <v>139</v>
      </c>
      <c r="D174" s="10" t="s">
        <v>257</v>
      </c>
      <c r="E174" s="8">
        <v>44205</v>
      </c>
      <c r="F174" s="15">
        <v>212784</v>
      </c>
      <c r="G174" s="8">
        <v>44205</v>
      </c>
      <c r="H174" s="15">
        <v>212784</v>
      </c>
      <c r="I174" s="40">
        <f>+F174-H174</f>
        <v>0</v>
      </c>
      <c r="J174" s="48" t="s">
        <v>190</v>
      </c>
    </row>
    <row r="175" spans="2:10" s="47" customFormat="1">
      <c r="B175" s="51"/>
      <c r="C175" s="11"/>
      <c r="D175" s="10"/>
      <c r="E175" s="8"/>
      <c r="F175" s="15"/>
      <c r="G175" s="8"/>
      <c r="H175" s="15"/>
      <c r="I175" s="40"/>
      <c r="J175" s="48"/>
    </row>
    <row r="176" spans="2:10" s="47" customFormat="1">
      <c r="B176" s="51" t="s">
        <v>127</v>
      </c>
      <c r="C176" s="11" t="s">
        <v>139</v>
      </c>
      <c r="D176" s="10" t="s">
        <v>258</v>
      </c>
      <c r="E176" s="8">
        <v>44205</v>
      </c>
      <c r="F176" s="15">
        <v>313734</v>
      </c>
      <c r="G176" s="8">
        <v>44205</v>
      </c>
      <c r="H176" s="15">
        <v>313734</v>
      </c>
      <c r="I176" s="40">
        <f>+F176-H176</f>
        <v>0</v>
      </c>
      <c r="J176" s="48" t="s">
        <v>190</v>
      </c>
    </row>
    <row r="177" spans="2:10" s="47" customFormat="1">
      <c r="B177" s="51"/>
      <c r="C177" s="11"/>
      <c r="D177" s="10"/>
      <c r="E177" s="8"/>
      <c r="F177" s="15"/>
      <c r="G177" s="8"/>
      <c r="H177" s="40"/>
      <c r="I177" s="40"/>
      <c r="J177" s="48"/>
    </row>
    <row r="178" spans="2:10" s="47" customFormat="1">
      <c r="B178" s="51" t="s">
        <v>97</v>
      </c>
      <c r="C178" s="11" t="s">
        <v>139</v>
      </c>
      <c r="D178" s="10" t="s">
        <v>259</v>
      </c>
      <c r="E178" s="8">
        <v>44205</v>
      </c>
      <c r="F178" s="52">
        <v>615893.5</v>
      </c>
      <c r="G178" s="8">
        <v>44205</v>
      </c>
      <c r="H178" s="52">
        <v>615893.5</v>
      </c>
      <c r="I178" s="40">
        <f>+F178-H178</f>
        <v>0</v>
      </c>
      <c r="J178" s="48" t="s">
        <v>190</v>
      </c>
    </row>
    <row r="179" spans="2:10" s="47" customFormat="1">
      <c r="B179" s="51"/>
      <c r="C179" s="11"/>
      <c r="D179" s="10"/>
      <c r="E179" s="8"/>
      <c r="F179" s="52"/>
      <c r="G179" s="8"/>
      <c r="H179" s="52"/>
      <c r="I179" s="40"/>
      <c r="J179" s="48"/>
    </row>
    <row r="180" spans="2:10" s="47" customFormat="1" ht="24.75">
      <c r="B180" s="51" t="s">
        <v>216</v>
      </c>
      <c r="C180" s="11" t="s">
        <v>8</v>
      </c>
      <c r="D180" s="10" t="s">
        <v>20</v>
      </c>
      <c r="E180" s="8">
        <v>44202</v>
      </c>
      <c r="F180" s="15">
        <v>217800</v>
      </c>
      <c r="G180" s="8">
        <v>44202</v>
      </c>
      <c r="H180" s="15">
        <v>217800</v>
      </c>
      <c r="I180" s="40">
        <f>+F180-H180</f>
        <v>0</v>
      </c>
      <c r="J180" s="48" t="s">
        <v>190</v>
      </c>
    </row>
    <row r="181" spans="2:10" s="47" customFormat="1" ht="24.75">
      <c r="B181" s="51" t="s">
        <v>216</v>
      </c>
      <c r="C181" s="11" t="s">
        <v>8</v>
      </c>
      <c r="D181" s="10" t="s">
        <v>21</v>
      </c>
      <c r="E181" s="8">
        <v>44205</v>
      </c>
      <c r="F181" s="15">
        <v>55000</v>
      </c>
      <c r="G181" s="8">
        <v>44205</v>
      </c>
      <c r="H181" s="15">
        <v>55000</v>
      </c>
      <c r="I181" s="40">
        <f>+F181-H181</f>
        <v>0</v>
      </c>
      <c r="J181" s="48" t="s">
        <v>190</v>
      </c>
    </row>
    <row r="182" spans="2:10" s="47" customFormat="1" ht="24.75">
      <c r="B182" s="51" t="s">
        <v>216</v>
      </c>
      <c r="C182" s="11" t="s">
        <v>8</v>
      </c>
      <c r="D182" s="10" t="s">
        <v>260</v>
      </c>
      <c r="E182" s="8">
        <v>44205</v>
      </c>
      <c r="F182" s="15">
        <v>200290</v>
      </c>
      <c r="G182" s="8">
        <v>44205</v>
      </c>
      <c r="H182" s="15">
        <v>200290</v>
      </c>
      <c r="I182" s="40">
        <f>+F182-H182</f>
        <v>0</v>
      </c>
      <c r="J182" s="48" t="s">
        <v>190</v>
      </c>
    </row>
    <row r="183" spans="2:10" s="47" customFormat="1" ht="24.75">
      <c r="B183" s="51" t="s">
        <v>216</v>
      </c>
      <c r="C183" s="11" t="s">
        <v>8</v>
      </c>
      <c r="D183" s="10" t="s">
        <v>22</v>
      </c>
      <c r="E183" s="8">
        <v>44205</v>
      </c>
      <c r="F183" s="15">
        <v>275650</v>
      </c>
      <c r="G183" s="8">
        <v>44205</v>
      </c>
      <c r="H183" s="15">
        <v>275650</v>
      </c>
      <c r="I183" s="40">
        <f>+F183-H183</f>
        <v>0</v>
      </c>
      <c r="J183" s="48" t="s">
        <v>190</v>
      </c>
    </row>
    <row r="184" spans="2:10" s="47" customFormat="1">
      <c r="B184" s="51"/>
      <c r="C184" s="11"/>
      <c r="E184" s="8"/>
      <c r="F184" s="15"/>
      <c r="G184" s="8"/>
      <c r="H184" s="15"/>
      <c r="I184" s="40"/>
      <c r="J184" s="48"/>
    </row>
    <row r="185" spans="2:10" s="47" customFormat="1">
      <c r="B185" s="51" t="s">
        <v>215</v>
      </c>
      <c r="C185" s="11" t="s">
        <v>138</v>
      </c>
      <c r="D185" s="10" t="s">
        <v>261</v>
      </c>
      <c r="E185" s="8">
        <v>44205</v>
      </c>
      <c r="F185" s="15">
        <v>1234628.02</v>
      </c>
      <c r="G185" s="8">
        <v>44205</v>
      </c>
      <c r="H185" s="15">
        <v>1234628.02</v>
      </c>
      <c r="I185" s="40">
        <f>+F185-H185</f>
        <v>0</v>
      </c>
      <c r="J185" s="48" t="s">
        <v>190</v>
      </c>
    </row>
    <row r="186" spans="2:10" s="47" customFormat="1">
      <c r="B186" s="51"/>
      <c r="C186" s="11"/>
      <c r="D186" s="10"/>
      <c r="E186" s="8"/>
      <c r="F186" s="15"/>
      <c r="G186" s="8"/>
      <c r="H186" s="40"/>
      <c r="I186" s="40"/>
      <c r="J186" s="48"/>
    </row>
    <row r="187" spans="2:10" s="47" customFormat="1">
      <c r="B187" s="51" t="s">
        <v>98</v>
      </c>
      <c r="C187" s="11" t="s">
        <v>262</v>
      </c>
      <c r="D187" s="10" t="s">
        <v>263</v>
      </c>
      <c r="E187" s="8">
        <v>44205</v>
      </c>
      <c r="F187" s="15">
        <v>6420</v>
      </c>
      <c r="G187" s="8">
        <v>44205</v>
      </c>
      <c r="H187" s="15">
        <v>6420</v>
      </c>
      <c r="I187" s="40">
        <f>+F187-H187</f>
        <v>0</v>
      </c>
      <c r="J187" s="48" t="s">
        <v>190</v>
      </c>
    </row>
    <row r="188" spans="2:10" s="47" customFormat="1">
      <c r="B188" s="51"/>
      <c r="C188" s="11"/>
      <c r="D188" s="10"/>
      <c r="E188" s="8"/>
      <c r="F188" s="15"/>
      <c r="G188" s="8"/>
      <c r="H188" s="15"/>
      <c r="I188" s="40"/>
      <c r="J188" s="48"/>
    </row>
    <row r="189" spans="2:10" s="47" customFormat="1">
      <c r="B189" s="51" t="s">
        <v>108</v>
      </c>
      <c r="C189" s="11" t="s">
        <v>2</v>
      </c>
      <c r="D189" s="10" t="s">
        <v>27</v>
      </c>
      <c r="E189" s="8">
        <v>44324</v>
      </c>
      <c r="F189" s="15">
        <v>35400</v>
      </c>
      <c r="G189" s="8">
        <v>44324</v>
      </c>
      <c r="H189" s="15">
        <v>35400</v>
      </c>
      <c r="I189" s="40">
        <f>+F189-H189</f>
        <v>0</v>
      </c>
      <c r="J189" s="48" t="s">
        <v>190</v>
      </c>
    </row>
    <row r="190" spans="2:10" s="47" customFormat="1">
      <c r="B190" s="51"/>
      <c r="C190" s="11"/>
      <c r="D190" s="10"/>
      <c r="E190" s="8"/>
      <c r="F190" s="15"/>
      <c r="G190" s="8"/>
      <c r="H190" s="40"/>
      <c r="I190" s="40"/>
      <c r="J190" s="48"/>
    </row>
    <row r="191" spans="2:10" s="47" customFormat="1">
      <c r="B191" s="51" t="s">
        <v>119</v>
      </c>
      <c r="C191" s="11" t="s">
        <v>2</v>
      </c>
      <c r="D191" s="10" t="s">
        <v>49</v>
      </c>
      <c r="E191" s="8">
        <v>44235</v>
      </c>
      <c r="F191" s="15">
        <v>35400</v>
      </c>
      <c r="G191" s="8">
        <v>44235</v>
      </c>
      <c r="H191" s="15">
        <v>35400</v>
      </c>
      <c r="I191" s="40">
        <f>+F191-H191</f>
        <v>0</v>
      </c>
      <c r="J191" s="48" t="s">
        <v>190</v>
      </c>
    </row>
    <row r="192" spans="2:10" s="47" customFormat="1">
      <c r="B192" s="51"/>
      <c r="C192" s="11"/>
      <c r="D192" s="10"/>
      <c r="E192" s="8"/>
      <c r="F192" s="15"/>
      <c r="G192" s="8"/>
      <c r="H192" s="15"/>
      <c r="I192" s="40"/>
      <c r="J192" s="48"/>
    </row>
    <row r="193" spans="2:10" s="47" customFormat="1">
      <c r="B193" s="51" t="s">
        <v>121</v>
      </c>
      <c r="C193" s="11" t="s">
        <v>2</v>
      </c>
      <c r="D193" s="10" t="s">
        <v>78</v>
      </c>
      <c r="E193" s="8">
        <v>44508</v>
      </c>
      <c r="F193" s="15">
        <v>35400</v>
      </c>
      <c r="G193" s="8">
        <v>44508</v>
      </c>
      <c r="H193" s="15">
        <v>35400</v>
      </c>
      <c r="I193" s="40">
        <f>+F193-H193</f>
        <v>0</v>
      </c>
      <c r="J193" s="48" t="s">
        <v>190</v>
      </c>
    </row>
    <row r="194" spans="2:10" s="47" customFormat="1">
      <c r="B194" s="51"/>
      <c r="C194" s="11"/>
      <c r="D194" s="10"/>
      <c r="E194" s="8"/>
      <c r="F194" s="15"/>
      <c r="G194" s="8"/>
      <c r="H194" s="15"/>
      <c r="I194" s="40"/>
      <c r="J194" s="48"/>
    </row>
    <row r="195" spans="2:10" s="47" customFormat="1">
      <c r="B195" s="51" t="s">
        <v>217</v>
      </c>
      <c r="C195" s="11" t="s">
        <v>12</v>
      </c>
      <c r="D195" s="10" t="s">
        <v>11</v>
      </c>
      <c r="E195" s="8" t="s">
        <v>264</v>
      </c>
      <c r="F195" s="15">
        <v>42550.8</v>
      </c>
      <c r="G195" s="8" t="s">
        <v>264</v>
      </c>
      <c r="H195" s="15">
        <v>42550.8</v>
      </c>
      <c r="I195" s="40">
        <f>+F195-H195</f>
        <v>0</v>
      </c>
      <c r="J195" s="48" t="s">
        <v>190</v>
      </c>
    </row>
    <row r="196" spans="2:10" s="47" customFormat="1">
      <c r="B196" s="51"/>
      <c r="C196" s="11"/>
      <c r="D196" s="10"/>
      <c r="E196" s="8"/>
      <c r="F196" s="15"/>
      <c r="G196" s="8"/>
      <c r="H196" s="15"/>
      <c r="I196" s="40"/>
      <c r="J196" s="48"/>
    </row>
    <row r="197" spans="2:10" s="47" customFormat="1">
      <c r="B197" s="51" t="s">
        <v>94</v>
      </c>
      <c r="C197" s="11" t="s">
        <v>2</v>
      </c>
      <c r="D197" s="10" t="s">
        <v>48</v>
      </c>
      <c r="E197" s="8">
        <v>44294</v>
      </c>
      <c r="F197" s="15">
        <v>29500</v>
      </c>
      <c r="G197" s="8">
        <v>44294</v>
      </c>
      <c r="H197" s="15">
        <v>29500</v>
      </c>
      <c r="I197" s="40">
        <f>+F197-H197</f>
        <v>0</v>
      </c>
      <c r="J197" s="48" t="s">
        <v>190</v>
      </c>
    </row>
    <row r="198" spans="2:10" s="47" customFormat="1">
      <c r="B198" s="51" t="s">
        <v>94</v>
      </c>
      <c r="C198" s="11" t="s">
        <v>2</v>
      </c>
      <c r="D198" s="10" t="s">
        <v>265</v>
      </c>
      <c r="E198" s="8">
        <v>44236</v>
      </c>
      <c r="F198" s="15">
        <v>29500</v>
      </c>
      <c r="G198" s="8">
        <v>44236</v>
      </c>
      <c r="H198" s="15">
        <v>29500</v>
      </c>
      <c r="I198" s="40">
        <f>+F198-H198</f>
        <v>0</v>
      </c>
      <c r="J198" s="48" t="s">
        <v>190</v>
      </c>
    </row>
    <row r="199" spans="2:10" s="47" customFormat="1">
      <c r="B199" s="51"/>
      <c r="C199" s="11"/>
      <c r="D199" s="10"/>
      <c r="E199" s="8"/>
      <c r="F199" s="15"/>
      <c r="G199" s="8"/>
      <c r="H199" s="15"/>
      <c r="I199" s="40"/>
      <c r="J199" s="48"/>
    </row>
    <row r="200" spans="2:10" s="47" customFormat="1">
      <c r="B200" s="51" t="s">
        <v>218</v>
      </c>
      <c r="C200" s="11" t="s">
        <v>192</v>
      </c>
      <c r="D200" s="10" t="s">
        <v>33</v>
      </c>
      <c r="E200" s="8" t="s">
        <v>84</v>
      </c>
      <c r="F200" s="15">
        <v>77880</v>
      </c>
      <c r="G200" s="8" t="s">
        <v>84</v>
      </c>
      <c r="H200" s="15">
        <v>77880</v>
      </c>
      <c r="I200" s="40"/>
      <c r="J200" s="48"/>
    </row>
    <row r="201" spans="2:10" s="47" customFormat="1">
      <c r="B201" s="51"/>
      <c r="C201" s="11"/>
      <c r="D201" s="10"/>
      <c r="E201" s="8"/>
      <c r="F201" s="15"/>
      <c r="G201" s="8"/>
      <c r="H201" s="40"/>
      <c r="I201" s="40"/>
      <c r="J201" s="48"/>
    </row>
    <row r="202" spans="2:10" s="47" customFormat="1">
      <c r="B202" s="51" t="s">
        <v>91</v>
      </c>
      <c r="C202" s="11" t="s">
        <v>12</v>
      </c>
      <c r="D202" s="10" t="s">
        <v>17</v>
      </c>
      <c r="E202" s="8">
        <v>44508</v>
      </c>
      <c r="F202" s="15">
        <v>95491.5</v>
      </c>
      <c r="G202" s="8">
        <v>44508</v>
      </c>
      <c r="H202" s="15">
        <v>95491.5</v>
      </c>
      <c r="I202" s="40">
        <f>+F202-H202</f>
        <v>0</v>
      </c>
      <c r="J202" s="48" t="s">
        <v>190</v>
      </c>
    </row>
    <row r="203" spans="2:10" s="47" customFormat="1">
      <c r="B203" s="51"/>
      <c r="C203" s="11"/>
      <c r="D203" s="10"/>
      <c r="E203" s="8"/>
      <c r="F203" s="15"/>
      <c r="G203" s="8"/>
      <c r="H203" s="15"/>
      <c r="I203" s="40"/>
      <c r="J203" s="48"/>
    </row>
    <row r="204" spans="2:10" s="47" customFormat="1">
      <c r="B204" s="51" t="s">
        <v>200</v>
      </c>
      <c r="C204" s="11" t="s">
        <v>2</v>
      </c>
      <c r="D204" s="10" t="s">
        <v>266</v>
      </c>
      <c r="E204" s="8">
        <v>44205</v>
      </c>
      <c r="F204" s="15">
        <v>35400</v>
      </c>
      <c r="G204" s="8">
        <v>44205</v>
      </c>
      <c r="H204" s="15">
        <v>35400</v>
      </c>
      <c r="I204" s="40">
        <f>+F204-H204</f>
        <v>0</v>
      </c>
      <c r="J204" s="48" t="s">
        <v>190</v>
      </c>
    </row>
    <row r="205" spans="2:10" s="47" customFormat="1">
      <c r="B205" s="51" t="s">
        <v>200</v>
      </c>
      <c r="C205" s="11" t="s">
        <v>2</v>
      </c>
      <c r="D205" s="10" t="s">
        <v>267</v>
      </c>
      <c r="E205" s="8">
        <v>44205</v>
      </c>
      <c r="F205" s="15">
        <v>35400</v>
      </c>
      <c r="G205" s="8">
        <v>44205</v>
      </c>
      <c r="H205" s="15">
        <v>35400</v>
      </c>
      <c r="I205" s="40">
        <f>+F205-H205</f>
        <v>0</v>
      </c>
      <c r="J205" s="48" t="s">
        <v>190</v>
      </c>
    </row>
    <row r="206" spans="2:10" s="47" customFormat="1">
      <c r="B206" s="51" t="s">
        <v>200</v>
      </c>
      <c r="C206" s="11" t="s">
        <v>2</v>
      </c>
      <c r="D206" s="10" t="s">
        <v>268</v>
      </c>
      <c r="E206" s="8">
        <v>44205</v>
      </c>
      <c r="F206" s="15">
        <v>35400</v>
      </c>
      <c r="G206" s="8">
        <v>44205</v>
      </c>
      <c r="H206" s="15">
        <v>35400</v>
      </c>
      <c r="I206" s="40">
        <f>+F206-H206</f>
        <v>0</v>
      </c>
      <c r="J206" s="48" t="s">
        <v>190</v>
      </c>
    </row>
    <row r="207" spans="2:10" s="47" customFormat="1">
      <c r="B207" s="51"/>
      <c r="C207" s="11"/>
      <c r="D207" s="10"/>
      <c r="E207" s="8"/>
      <c r="F207" s="15"/>
      <c r="G207" s="8"/>
      <c r="H207" s="40"/>
      <c r="I207" s="40"/>
      <c r="J207" s="48"/>
    </row>
    <row r="208" spans="2:10" s="47" customFormat="1">
      <c r="B208" s="51" t="s">
        <v>129</v>
      </c>
      <c r="C208" s="11" t="s">
        <v>12</v>
      </c>
      <c r="D208" s="10" t="s">
        <v>77</v>
      </c>
      <c r="E208" s="8">
        <v>44235</v>
      </c>
      <c r="F208" s="15">
        <v>114017.5</v>
      </c>
      <c r="G208" s="8">
        <v>44235</v>
      </c>
      <c r="H208" s="15">
        <v>114017.5</v>
      </c>
      <c r="I208" s="40">
        <f>+F208-H208</f>
        <v>0</v>
      </c>
      <c r="J208" s="48" t="s">
        <v>190</v>
      </c>
    </row>
    <row r="209" spans="2:10" s="47" customFormat="1">
      <c r="B209" s="51"/>
      <c r="C209" s="11"/>
      <c r="D209" s="10"/>
      <c r="E209" s="8"/>
      <c r="F209" s="15"/>
      <c r="G209" s="8"/>
      <c r="H209" s="15"/>
      <c r="I209" s="40"/>
      <c r="J209" s="48"/>
    </row>
    <row r="210" spans="2:10" s="47" customFormat="1">
      <c r="B210" s="51" t="s">
        <v>213</v>
      </c>
      <c r="C210" s="11" t="s">
        <v>270</v>
      </c>
      <c r="D210" s="10" t="s">
        <v>52</v>
      </c>
      <c r="E210" s="8" t="s">
        <v>82</v>
      </c>
      <c r="F210" s="15">
        <v>130583.52</v>
      </c>
      <c r="G210" s="8" t="s">
        <v>82</v>
      </c>
      <c r="H210" s="15">
        <v>130583.52</v>
      </c>
      <c r="I210" s="40">
        <f>+F210-H210</f>
        <v>0</v>
      </c>
      <c r="J210" s="48" t="s">
        <v>190</v>
      </c>
    </row>
    <row r="211" spans="2:10" s="47" customFormat="1">
      <c r="B211" s="51"/>
      <c r="C211" s="11"/>
      <c r="D211" s="10"/>
      <c r="E211" s="8"/>
      <c r="F211" s="15"/>
      <c r="G211" s="8"/>
      <c r="H211" s="15"/>
      <c r="I211" s="40"/>
      <c r="J211" s="48"/>
    </row>
    <row r="212" spans="2:10" s="47" customFormat="1">
      <c r="B212" s="51" t="s">
        <v>219</v>
      </c>
      <c r="C212" s="11" t="s">
        <v>46</v>
      </c>
      <c r="D212" s="10" t="s">
        <v>269</v>
      </c>
      <c r="E212" s="8">
        <v>44205</v>
      </c>
      <c r="F212" s="15">
        <v>256685.88</v>
      </c>
      <c r="G212" s="8">
        <v>44205</v>
      </c>
      <c r="H212" s="15">
        <v>256685.88</v>
      </c>
      <c r="I212" s="40">
        <f>+F212-H212</f>
        <v>0</v>
      </c>
      <c r="J212" s="48" t="s">
        <v>190</v>
      </c>
    </row>
    <row r="213" spans="2:10" s="47" customFormat="1">
      <c r="B213" s="51"/>
      <c r="C213" s="11"/>
      <c r="D213" s="10"/>
      <c r="E213" s="8"/>
      <c r="F213" s="15"/>
      <c r="G213" s="8"/>
      <c r="H213" s="15"/>
      <c r="I213" s="40"/>
      <c r="J213" s="48"/>
    </row>
    <row r="214" spans="2:10" s="47" customFormat="1">
      <c r="B214" s="51" t="s">
        <v>130</v>
      </c>
      <c r="C214" s="11" t="s">
        <v>10</v>
      </c>
      <c r="D214" s="10" t="s">
        <v>41</v>
      </c>
      <c r="E214" s="8" t="s">
        <v>150</v>
      </c>
      <c r="F214" s="15">
        <v>231015.59</v>
      </c>
      <c r="G214" s="8">
        <v>44508</v>
      </c>
      <c r="H214" s="15">
        <v>231015.59</v>
      </c>
      <c r="I214" s="40">
        <f>+F214-H214</f>
        <v>0</v>
      </c>
      <c r="J214" s="48" t="s">
        <v>190</v>
      </c>
    </row>
    <row r="215" spans="2:10" s="47" customFormat="1">
      <c r="B215" s="51" t="s">
        <v>130</v>
      </c>
      <c r="C215" s="11" t="s">
        <v>10</v>
      </c>
      <c r="D215" s="10" t="s">
        <v>42</v>
      </c>
      <c r="E215" s="8" t="s">
        <v>150</v>
      </c>
      <c r="F215" s="15">
        <v>301216.12</v>
      </c>
      <c r="G215" s="8">
        <v>44508</v>
      </c>
      <c r="H215" s="15">
        <v>301216.12</v>
      </c>
      <c r="I215" s="40">
        <f>+F215-H215</f>
        <v>0</v>
      </c>
      <c r="J215" s="48" t="s">
        <v>190</v>
      </c>
    </row>
    <row r="216" spans="2:10" s="47" customFormat="1">
      <c r="B216" s="51"/>
      <c r="C216" s="11"/>
      <c r="D216" s="10"/>
      <c r="E216" s="8"/>
      <c r="F216" s="15"/>
      <c r="G216" s="8"/>
      <c r="H216" s="15"/>
      <c r="I216" s="40"/>
      <c r="J216" s="48"/>
    </row>
    <row r="217" spans="2:10" s="47" customFormat="1">
      <c r="B217" s="51" t="s">
        <v>220</v>
      </c>
      <c r="C217" s="11" t="s">
        <v>270</v>
      </c>
      <c r="D217" s="10" t="s">
        <v>271</v>
      </c>
      <c r="E217" s="8">
        <v>44205</v>
      </c>
      <c r="F217" s="15">
        <v>608172</v>
      </c>
      <c r="G217" s="8">
        <v>44205</v>
      </c>
      <c r="H217" s="15">
        <v>608172</v>
      </c>
      <c r="I217" s="40">
        <f>+F217-H217</f>
        <v>0</v>
      </c>
      <c r="J217" s="48" t="s">
        <v>190</v>
      </c>
    </row>
    <row r="218" spans="2:10" s="47" customFormat="1">
      <c r="B218" s="51"/>
      <c r="C218" s="11"/>
      <c r="D218" s="10"/>
      <c r="E218" s="8"/>
      <c r="F218" s="15"/>
      <c r="G218" s="8"/>
      <c r="H218" s="15"/>
      <c r="I218" s="40"/>
      <c r="J218" s="48"/>
    </row>
    <row r="219" spans="2:10" s="47" customFormat="1">
      <c r="B219" s="51" t="s">
        <v>136</v>
      </c>
      <c r="C219" s="11" t="s">
        <v>135</v>
      </c>
      <c r="D219" s="10" t="s">
        <v>272</v>
      </c>
      <c r="E219" s="8">
        <v>44205</v>
      </c>
      <c r="F219" s="15">
        <v>1064.6500000000001</v>
      </c>
      <c r="G219" s="8">
        <v>44205</v>
      </c>
      <c r="H219" s="15">
        <v>1064.6500000000001</v>
      </c>
      <c r="I219" s="40">
        <f>+F219-H219</f>
        <v>0</v>
      </c>
      <c r="J219" s="48" t="s">
        <v>190</v>
      </c>
    </row>
    <row r="220" spans="2:10" s="47" customFormat="1">
      <c r="B220" s="51" t="s">
        <v>136</v>
      </c>
      <c r="C220" s="11" t="s">
        <v>135</v>
      </c>
      <c r="D220" s="10" t="s">
        <v>273</v>
      </c>
      <c r="E220" s="8">
        <v>44205</v>
      </c>
      <c r="F220" s="15">
        <v>2827.22</v>
      </c>
      <c r="G220" s="8">
        <v>44205</v>
      </c>
      <c r="H220" s="15">
        <v>2827.22</v>
      </c>
      <c r="I220" s="40">
        <f>+F220-H220</f>
        <v>0</v>
      </c>
      <c r="J220" s="48" t="s">
        <v>190</v>
      </c>
    </row>
    <row r="221" spans="2:10" s="47" customFormat="1">
      <c r="B221" s="51" t="s">
        <v>136</v>
      </c>
      <c r="C221" s="11" t="s">
        <v>135</v>
      </c>
      <c r="D221" s="10" t="s">
        <v>274</v>
      </c>
      <c r="E221" s="8">
        <v>44205</v>
      </c>
      <c r="F221" s="15">
        <v>22342.17</v>
      </c>
      <c r="G221" s="8">
        <v>44205</v>
      </c>
      <c r="H221" s="15">
        <v>22342.17</v>
      </c>
      <c r="I221" s="40">
        <f>+F221-H221</f>
        <v>0</v>
      </c>
      <c r="J221" s="48" t="s">
        <v>190</v>
      </c>
    </row>
    <row r="222" spans="2:10" s="47" customFormat="1">
      <c r="B222" s="51"/>
      <c r="C222" s="11"/>
      <c r="D222" s="62"/>
      <c r="E222" s="8"/>
      <c r="F222" s="15"/>
      <c r="G222" s="8"/>
      <c r="H222" s="15"/>
      <c r="I222" s="40"/>
      <c r="J222" s="48"/>
    </row>
    <row r="223" spans="2:10" s="47" customFormat="1">
      <c r="B223" s="51" t="s">
        <v>123</v>
      </c>
      <c r="C223" s="11" t="s">
        <v>2</v>
      </c>
      <c r="D223" s="62" t="s">
        <v>275</v>
      </c>
      <c r="E223" s="8">
        <v>44205</v>
      </c>
      <c r="F223" s="15">
        <v>47200</v>
      </c>
      <c r="G223" s="8">
        <v>44205</v>
      </c>
      <c r="H223" s="15">
        <v>47200</v>
      </c>
      <c r="I223" s="40">
        <f>+F223-H223</f>
        <v>0</v>
      </c>
      <c r="J223" s="48" t="s">
        <v>190</v>
      </c>
    </row>
    <row r="224" spans="2:10" s="47" customFormat="1">
      <c r="B224" s="51" t="s">
        <v>123</v>
      </c>
      <c r="C224" s="11" t="s">
        <v>2</v>
      </c>
      <c r="D224" s="62" t="s">
        <v>276</v>
      </c>
      <c r="E224" s="8">
        <v>44205</v>
      </c>
      <c r="F224" s="15">
        <v>47200</v>
      </c>
      <c r="G224" s="8">
        <v>44205</v>
      </c>
      <c r="H224" s="15">
        <v>47200</v>
      </c>
      <c r="I224" s="40">
        <f>+F224-H224</f>
        <v>0</v>
      </c>
      <c r="J224" s="48" t="s">
        <v>190</v>
      </c>
    </row>
    <row r="225" spans="2:10" s="47" customFormat="1">
      <c r="B225" s="51" t="s">
        <v>123</v>
      </c>
      <c r="C225" s="11" t="s">
        <v>2</v>
      </c>
      <c r="D225" s="62" t="s">
        <v>277</v>
      </c>
      <c r="E225" s="8">
        <v>44205</v>
      </c>
      <c r="F225" s="15">
        <v>47200</v>
      </c>
      <c r="G225" s="8">
        <v>44205</v>
      </c>
      <c r="H225" s="15">
        <v>47200</v>
      </c>
      <c r="I225" s="40">
        <f>+F225-H225</f>
        <v>0</v>
      </c>
      <c r="J225" s="48" t="s">
        <v>190</v>
      </c>
    </row>
    <row r="226" spans="2:10" s="47" customFormat="1">
      <c r="B226" s="51"/>
      <c r="C226" s="11"/>
      <c r="D226" s="10"/>
      <c r="E226" s="8"/>
      <c r="F226" s="15"/>
      <c r="G226" s="8"/>
      <c r="H226" s="15"/>
      <c r="I226" s="40"/>
      <c r="J226" s="48"/>
    </row>
    <row r="227" spans="2:10" s="47" customFormat="1">
      <c r="B227" s="51" t="s">
        <v>112</v>
      </c>
      <c r="C227" s="11" t="s">
        <v>2</v>
      </c>
      <c r="D227" s="62" t="s">
        <v>32</v>
      </c>
      <c r="E227" s="8" t="s">
        <v>66</v>
      </c>
      <c r="F227" s="15">
        <v>47200</v>
      </c>
      <c r="G227" s="8" t="s">
        <v>66</v>
      </c>
      <c r="H227" s="15">
        <v>47200</v>
      </c>
      <c r="I227" s="40">
        <f>+F227-H227</f>
        <v>0</v>
      </c>
      <c r="J227" s="48" t="s">
        <v>190</v>
      </c>
    </row>
    <row r="228" spans="2:10" s="47" customFormat="1">
      <c r="B228" s="51" t="s">
        <v>112</v>
      </c>
      <c r="C228" s="11" t="s">
        <v>2</v>
      </c>
      <c r="D228" s="62" t="s">
        <v>64</v>
      </c>
      <c r="E228" s="8" t="s">
        <v>66</v>
      </c>
      <c r="F228" s="15">
        <v>47200</v>
      </c>
      <c r="G228" s="8" t="s">
        <v>66</v>
      </c>
      <c r="H228" s="15">
        <v>47200</v>
      </c>
      <c r="I228" s="40">
        <f>+F228-H228</f>
        <v>0</v>
      </c>
      <c r="J228" s="48" t="s">
        <v>190</v>
      </c>
    </row>
    <row r="229" spans="2:10" s="47" customFormat="1">
      <c r="B229" s="51" t="s">
        <v>112</v>
      </c>
      <c r="C229" s="11" t="s">
        <v>2</v>
      </c>
      <c r="D229" s="62" t="s">
        <v>65</v>
      </c>
      <c r="E229" s="8" t="s">
        <v>66</v>
      </c>
      <c r="F229" s="15">
        <v>47200</v>
      </c>
      <c r="G229" s="8" t="s">
        <v>66</v>
      </c>
      <c r="H229" s="15">
        <v>47200</v>
      </c>
      <c r="I229" s="40">
        <f>+F229-H229</f>
        <v>0</v>
      </c>
      <c r="J229" s="48" t="s">
        <v>190</v>
      </c>
    </row>
    <row r="230" spans="2:10" s="47" customFormat="1">
      <c r="B230" s="51"/>
      <c r="C230" s="11"/>
      <c r="D230" s="10"/>
      <c r="E230" s="8"/>
      <c r="F230" s="15"/>
      <c r="G230" s="8"/>
      <c r="H230" s="15"/>
      <c r="I230" s="40"/>
      <c r="J230" s="48"/>
    </row>
    <row r="231" spans="2:10" s="47" customFormat="1">
      <c r="B231" s="51" t="s">
        <v>221</v>
      </c>
      <c r="C231" s="11" t="s">
        <v>135</v>
      </c>
      <c r="D231" s="10" t="s">
        <v>278</v>
      </c>
      <c r="E231" s="8">
        <v>44205</v>
      </c>
      <c r="F231" s="15">
        <v>276381.08421052637</v>
      </c>
      <c r="G231" s="8">
        <v>44509</v>
      </c>
      <c r="H231" s="15">
        <v>276381.08421052637</v>
      </c>
      <c r="I231" s="40">
        <f t="shared" ref="I231:I237" si="2">+F231-H231</f>
        <v>0</v>
      </c>
      <c r="J231" s="48" t="s">
        <v>190</v>
      </c>
    </row>
    <row r="232" spans="2:10" s="47" customFormat="1">
      <c r="B232" s="51" t="s">
        <v>221</v>
      </c>
      <c r="C232" s="11" t="s">
        <v>135</v>
      </c>
      <c r="D232" s="10" t="s">
        <v>279</v>
      </c>
      <c r="E232" s="8">
        <v>44205</v>
      </c>
      <c r="F232" s="15">
        <v>55513.810526315792</v>
      </c>
      <c r="G232" s="8">
        <v>44509</v>
      </c>
      <c r="H232" s="15">
        <v>55513.810526315792</v>
      </c>
      <c r="I232" s="40">
        <f t="shared" si="2"/>
        <v>0</v>
      </c>
      <c r="J232" s="48" t="s">
        <v>190</v>
      </c>
    </row>
    <row r="233" spans="2:10" s="47" customFormat="1">
      <c r="B233" s="51" t="s">
        <v>221</v>
      </c>
      <c r="C233" s="11" t="s">
        <v>135</v>
      </c>
      <c r="D233" s="10" t="s">
        <v>280</v>
      </c>
      <c r="E233" s="8">
        <v>44205</v>
      </c>
      <c r="F233" s="15">
        <v>265944.36842105264</v>
      </c>
      <c r="G233" s="8">
        <v>44509</v>
      </c>
      <c r="H233" s="15">
        <v>265944.36842105264</v>
      </c>
      <c r="I233" s="40">
        <f t="shared" si="2"/>
        <v>0</v>
      </c>
      <c r="J233" s="48" t="s">
        <v>190</v>
      </c>
    </row>
    <row r="234" spans="2:10" s="47" customFormat="1">
      <c r="B234" s="51" t="s">
        <v>221</v>
      </c>
      <c r="C234" s="11" t="s">
        <v>135</v>
      </c>
      <c r="D234" s="10" t="s">
        <v>281</v>
      </c>
      <c r="E234" s="8">
        <v>44205</v>
      </c>
      <c r="F234" s="15">
        <v>17214.494736842105</v>
      </c>
      <c r="G234" s="8">
        <v>44509</v>
      </c>
      <c r="H234" s="15">
        <v>17214.494736842105</v>
      </c>
      <c r="I234" s="40">
        <f t="shared" si="2"/>
        <v>0</v>
      </c>
      <c r="J234" s="48" t="s">
        <v>190</v>
      </c>
    </row>
    <row r="235" spans="2:10" s="47" customFormat="1">
      <c r="B235" s="51" t="s">
        <v>221</v>
      </c>
      <c r="C235" s="11" t="s">
        <v>135</v>
      </c>
      <c r="D235" s="10" t="s">
        <v>282</v>
      </c>
      <c r="E235" s="8">
        <v>44205</v>
      </c>
      <c r="F235" s="15">
        <v>715.36842105263167</v>
      </c>
      <c r="G235" s="8">
        <v>44509</v>
      </c>
      <c r="H235" s="15">
        <v>715.36842105263167</v>
      </c>
      <c r="I235" s="40">
        <f t="shared" si="2"/>
        <v>0</v>
      </c>
      <c r="J235" s="48" t="s">
        <v>190</v>
      </c>
    </row>
    <row r="236" spans="2:10" s="47" customFormat="1">
      <c r="B236" s="51" t="s">
        <v>221</v>
      </c>
      <c r="C236" s="11" t="s">
        <v>135</v>
      </c>
      <c r="D236" s="63" t="s">
        <v>284</v>
      </c>
      <c r="E236" s="8">
        <v>44205</v>
      </c>
      <c r="F236" s="64">
        <v>11023.642105263158</v>
      </c>
      <c r="G236" s="8">
        <v>44509</v>
      </c>
      <c r="H236" s="64">
        <v>11023.642105263158</v>
      </c>
      <c r="I236" s="40">
        <f t="shared" si="2"/>
        <v>0</v>
      </c>
      <c r="J236" s="48" t="s">
        <v>190</v>
      </c>
    </row>
    <row r="237" spans="2:10" s="47" customFormat="1">
      <c r="B237" s="51" t="s">
        <v>221</v>
      </c>
      <c r="C237" s="11" t="s">
        <v>135</v>
      </c>
      <c r="D237" s="10" t="s">
        <v>283</v>
      </c>
      <c r="E237" s="8">
        <v>44205</v>
      </c>
      <c r="F237" s="15">
        <v>5787.0631578947368</v>
      </c>
      <c r="G237" s="8">
        <v>44509</v>
      </c>
      <c r="H237" s="15">
        <v>5787.0631578947368</v>
      </c>
      <c r="I237" s="40">
        <f t="shared" si="2"/>
        <v>0</v>
      </c>
      <c r="J237" s="48" t="s">
        <v>190</v>
      </c>
    </row>
    <row r="238" spans="2:10" s="47" customFormat="1">
      <c r="B238" s="51"/>
      <c r="C238" s="11"/>
      <c r="D238" s="10"/>
      <c r="E238" s="8"/>
      <c r="F238" s="15"/>
      <c r="G238" s="8"/>
      <c r="H238" s="15"/>
      <c r="I238" s="40"/>
      <c r="J238" s="48"/>
    </row>
    <row r="239" spans="2:10" s="47" customFormat="1">
      <c r="B239" s="51" t="s">
        <v>222</v>
      </c>
      <c r="C239" s="11" t="s">
        <v>285</v>
      </c>
      <c r="D239" s="10" t="s">
        <v>23</v>
      </c>
      <c r="E239" s="8">
        <v>44205</v>
      </c>
      <c r="F239" s="15">
        <v>979918.02</v>
      </c>
      <c r="G239" s="8">
        <v>44205</v>
      </c>
      <c r="H239" s="15">
        <v>979918.02</v>
      </c>
      <c r="I239" s="40">
        <f>+F239-H239</f>
        <v>0</v>
      </c>
      <c r="J239" s="48" t="s">
        <v>190</v>
      </c>
    </row>
    <row r="240" spans="2:10" s="47" customFormat="1">
      <c r="B240" s="51"/>
      <c r="C240" s="11"/>
      <c r="D240" s="10"/>
      <c r="E240" s="8"/>
      <c r="F240" s="15"/>
      <c r="G240" s="8"/>
      <c r="H240" s="15"/>
      <c r="I240" s="40"/>
      <c r="J240" s="48"/>
    </row>
    <row r="241" spans="2:10" s="47" customFormat="1">
      <c r="B241" s="51" t="s">
        <v>92</v>
      </c>
      <c r="C241" s="11" t="s">
        <v>5</v>
      </c>
      <c r="D241" s="10" t="s">
        <v>73</v>
      </c>
      <c r="E241" s="8" t="s">
        <v>59</v>
      </c>
      <c r="F241" s="15">
        <v>566700</v>
      </c>
      <c r="G241" s="8" t="s">
        <v>59</v>
      </c>
      <c r="H241" s="15">
        <v>566700</v>
      </c>
      <c r="I241" s="40">
        <f>+F241-H241</f>
        <v>0</v>
      </c>
      <c r="J241" s="48" t="s">
        <v>190</v>
      </c>
    </row>
    <row r="242" spans="2:10" s="47" customFormat="1">
      <c r="B242" s="51" t="s">
        <v>92</v>
      </c>
      <c r="C242" s="11" t="s">
        <v>5</v>
      </c>
      <c r="D242" s="10" t="s">
        <v>286</v>
      </c>
      <c r="E242" s="8">
        <v>44264</v>
      </c>
      <c r="F242" s="15">
        <v>566700</v>
      </c>
      <c r="G242" s="8">
        <v>44264</v>
      </c>
      <c r="H242" s="15">
        <v>566700</v>
      </c>
      <c r="I242" s="40">
        <f>+F242-H242</f>
        <v>0</v>
      </c>
      <c r="J242" s="48" t="s">
        <v>190</v>
      </c>
    </row>
    <row r="243" spans="2:10" s="47" customFormat="1">
      <c r="B243" s="51"/>
      <c r="C243" s="11"/>
      <c r="D243" s="10"/>
      <c r="E243" s="8"/>
      <c r="F243" s="15"/>
      <c r="G243" s="8"/>
      <c r="H243" s="15"/>
      <c r="I243" s="40"/>
      <c r="J243" s="48"/>
    </row>
    <row r="244" spans="2:10" s="47" customFormat="1">
      <c r="B244" s="51" t="s">
        <v>124</v>
      </c>
      <c r="C244" s="11" t="s">
        <v>287</v>
      </c>
      <c r="D244" s="10" t="s">
        <v>288</v>
      </c>
      <c r="E244" s="8">
        <v>44386</v>
      </c>
      <c r="F244" s="15">
        <v>2482425</v>
      </c>
      <c r="G244" s="8">
        <v>44386</v>
      </c>
      <c r="H244" s="15">
        <v>2482425</v>
      </c>
      <c r="I244" s="40">
        <f>+F244-H244</f>
        <v>0</v>
      </c>
      <c r="J244" s="48" t="s">
        <v>190</v>
      </c>
    </row>
    <row r="245" spans="2:10" s="47" customFormat="1">
      <c r="B245" s="51"/>
      <c r="C245" s="11"/>
      <c r="D245" s="10"/>
      <c r="E245" s="8"/>
      <c r="F245" s="15"/>
      <c r="G245" s="8"/>
      <c r="H245" s="15"/>
    </row>
    <row r="246" spans="2:10" s="47" customFormat="1">
      <c r="B246" s="51" t="s">
        <v>223</v>
      </c>
      <c r="C246" s="11" t="s">
        <v>2</v>
      </c>
      <c r="D246" s="10" t="s">
        <v>289</v>
      </c>
      <c r="E246" s="8">
        <v>44205</v>
      </c>
      <c r="F246" s="15">
        <v>23600</v>
      </c>
      <c r="G246" s="8">
        <v>44205</v>
      </c>
      <c r="H246" s="15">
        <v>23600</v>
      </c>
      <c r="I246" s="40">
        <f>+F246-H246</f>
        <v>0</v>
      </c>
      <c r="J246" s="48" t="s">
        <v>190</v>
      </c>
    </row>
    <row r="247" spans="2:10" s="47" customFormat="1">
      <c r="B247" s="51"/>
      <c r="C247" s="11"/>
      <c r="D247" s="10"/>
      <c r="E247" s="8"/>
      <c r="F247" s="15"/>
      <c r="G247" s="8"/>
      <c r="H247" s="15"/>
      <c r="I247" s="40"/>
      <c r="J247" s="48"/>
    </row>
    <row r="248" spans="2:10" s="47" customFormat="1">
      <c r="B248" s="51" t="s">
        <v>152</v>
      </c>
      <c r="C248" s="11" t="s">
        <v>2</v>
      </c>
      <c r="D248" s="10" t="s">
        <v>290</v>
      </c>
      <c r="E248" s="8">
        <v>44205</v>
      </c>
      <c r="F248" s="15">
        <v>23600</v>
      </c>
      <c r="G248" s="8">
        <v>44205</v>
      </c>
      <c r="H248" s="15">
        <v>23600</v>
      </c>
      <c r="I248" s="40">
        <f>+F248-H248</f>
        <v>0</v>
      </c>
      <c r="J248" s="48" t="s">
        <v>190</v>
      </c>
    </row>
    <row r="249" spans="2:10" s="47" customFormat="1">
      <c r="B249" s="51"/>
      <c r="C249" s="11"/>
      <c r="D249" s="10"/>
      <c r="E249" s="8"/>
      <c r="F249" s="15"/>
      <c r="G249" s="8"/>
      <c r="H249" s="15"/>
      <c r="I249" s="40"/>
      <c r="J249" s="48"/>
    </row>
    <row r="250" spans="2:10" s="47" customFormat="1">
      <c r="B250" s="51" t="s">
        <v>224</v>
      </c>
      <c r="C250" s="11" t="s">
        <v>2</v>
      </c>
      <c r="D250" s="10" t="s">
        <v>291</v>
      </c>
      <c r="E250" s="8">
        <v>44235</v>
      </c>
      <c r="F250" s="15">
        <v>29500</v>
      </c>
      <c r="G250" s="8">
        <v>44235</v>
      </c>
      <c r="H250" s="15">
        <v>29500</v>
      </c>
      <c r="I250" s="40">
        <f>+F250-H250</f>
        <v>0</v>
      </c>
      <c r="J250" s="48" t="s">
        <v>190</v>
      </c>
    </row>
    <row r="251" spans="2:10" s="47" customFormat="1">
      <c r="B251" s="51"/>
      <c r="C251" s="11"/>
      <c r="D251" s="10"/>
      <c r="E251" s="8"/>
      <c r="F251" s="15"/>
      <c r="G251" s="8"/>
      <c r="H251" s="15"/>
      <c r="I251" s="40"/>
      <c r="J251" s="48"/>
    </row>
    <row r="252" spans="2:10" s="47" customFormat="1">
      <c r="B252" s="51" t="s">
        <v>225</v>
      </c>
      <c r="C252" s="11" t="s">
        <v>2</v>
      </c>
      <c r="D252" s="10" t="s">
        <v>292</v>
      </c>
      <c r="E252" s="8">
        <v>44205</v>
      </c>
      <c r="F252" s="15">
        <v>23600</v>
      </c>
      <c r="G252" s="8">
        <v>44205</v>
      </c>
      <c r="H252" s="15">
        <v>23600</v>
      </c>
      <c r="I252" s="40">
        <f>+F252-H252</f>
        <v>0</v>
      </c>
      <c r="J252" s="48" t="s">
        <v>190</v>
      </c>
    </row>
    <row r="253" spans="2:10" s="47" customFormat="1">
      <c r="B253" s="51"/>
      <c r="C253" s="11"/>
      <c r="D253" s="10"/>
      <c r="E253" s="8"/>
      <c r="F253" s="15"/>
      <c r="G253" s="8"/>
      <c r="H253" s="15"/>
      <c r="I253" s="40"/>
      <c r="J253" s="48"/>
    </row>
    <row r="254" spans="2:10" s="47" customFormat="1">
      <c r="B254" s="51" t="s">
        <v>226</v>
      </c>
      <c r="C254" s="11" t="s">
        <v>2</v>
      </c>
      <c r="D254" s="10" t="s">
        <v>293</v>
      </c>
      <c r="E254" s="8">
        <v>44235</v>
      </c>
      <c r="F254" s="15">
        <v>23600</v>
      </c>
      <c r="G254" s="8">
        <v>44235</v>
      </c>
      <c r="H254" s="15">
        <v>23600</v>
      </c>
      <c r="I254" s="40">
        <f>+F254-H254</f>
        <v>0</v>
      </c>
      <c r="J254" s="48" t="s">
        <v>190</v>
      </c>
    </row>
    <row r="255" spans="2:10" s="47" customFormat="1">
      <c r="B255" s="51"/>
      <c r="C255" s="11"/>
      <c r="D255" s="10"/>
      <c r="E255" s="8"/>
      <c r="F255" s="15"/>
      <c r="G255" s="8"/>
      <c r="H255" s="15"/>
      <c r="I255" s="40"/>
      <c r="J255" s="48"/>
    </row>
    <row r="256" spans="2:10" s="47" customFormat="1">
      <c r="B256" s="51" t="s">
        <v>107</v>
      </c>
      <c r="C256" s="11" t="s">
        <v>2</v>
      </c>
      <c r="D256" s="10" t="s">
        <v>294</v>
      </c>
      <c r="E256" s="8">
        <v>44205</v>
      </c>
      <c r="F256" s="52">
        <v>35400</v>
      </c>
      <c r="G256" s="8">
        <v>44205</v>
      </c>
      <c r="H256" s="52">
        <v>35400</v>
      </c>
      <c r="I256" s="40">
        <f>+F256-H256</f>
        <v>0</v>
      </c>
      <c r="J256" s="48" t="s">
        <v>190</v>
      </c>
    </row>
    <row r="257" spans="2:10" s="47" customFormat="1">
      <c r="B257" s="51"/>
      <c r="C257" s="11"/>
      <c r="D257" s="10"/>
      <c r="E257" s="8"/>
      <c r="F257" s="52"/>
      <c r="G257" s="8"/>
      <c r="H257" s="52"/>
      <c r="I257" s="40"/>
      <c r="J257" s="48"/>
    </row>
    <row r="258" spans="2:10" s="47" customFormat="1">
      <c r="B258" s="51" t="s">
        <v>106</v>
      </c>
      <c r="C258" s="11" t="s">
        <v>2</v>
      </c>
      <c r="D258" s="10" t="s">
        <v>295</v>
      </c>
      <c r="E258" s="8">
        <v>44205</v>
      </c>
      <c r="F258" s="52">
        <v>35400</v>
      </c>
      <c r="G258" s="8">
        <v>44205</v>
      </c>
      <c r="H258" s="52">
        <v>35400</v>
      </c>
      <c r="I258" s="40">
        <f>+F258-H258</f>
        <v>0</v>
      </c>
      <c r="J258" s="48" t="s">
        <v>190</v>
      </c>
    </row>
    <row r="259" spans="2:10" s="47" customFormat="1">
      <c r="B259" s="51"/>
      <c r="C259" s="11"/>
      <c r="D259" s="10"/>
      <c r="E259" s="8"/>
      <c r="F259" s="52"/>
      <c r="G259" s="8"/>
      <c r="H259" s="52"/>
      <c r="I259" s="40"/>
      <c r="J259" s="48"/>
    </row>
    <row r="260" spans="2:10" s="47" customFormat="1">
      <c r="B260" s="51" t="s">
        <v>202</v>
      </c>
      <c r="C260" s="11" t="s">
        <v>2</v>
      </c>
      <c r="D260" s="10" t="s">
        <v>296</v>
      </c>
      <c r="E260" s="8">
        <v>44447</v>
      </c>
      <c r="F260" s="52">
        <v>29500</v>
      </c>
      <c r="G260" s="8">
        <v>44447</v>
      </c>
      <c r="H260" s="52">
        <v>29500</v>
      </c>
      <c r="I260" s="40">
        <f>+F260-H260</f>
        <v>0</v>
      </c>
      <c r="J260" s="48" t="s">
        <v>190</v>
      </c>
    </row>
    <row r="261" spans="2:10" s="47" customFormat="1">
      <c r="B261" s="51"/>
      <c r="C261" s="11"/>
      <c r="D261" s="10"/>
      <c r="E261" s="8"/>
      <c r="F261" s="52"/>
      <c r="G261" s="8"/>
      <c r="H261" s="52"/>
      <c r="I261" s="40"/>
      <c r="J261" s="48"/>
    </row>
    <row r="262" spans="2:10" s="47" customFormat="1">
      <c r="B262" s="51" t="s">
        <v>95</v>
      </c>
      <c r="C262" s="11" t="s">
        <v>6</v>
      </c>
      <c r="D262" s="10" t="s">
        <v>55</v>
      </c>
      <c r="E262" s="8">
        <v>44205</v>
      </c>
      <c r="F262" s="52">
        <v>39000</v>
      </c>
      <c r="G262" s="8">
        <v>44205</v>
      </c>
      <c r="H262" s="52">
        <v>39000</v>
      </c>
      <c r="I262" s="40">
        <f>+F262-H262</f>
        <v>0</v>
      </c>
      <c r="J262" s="48" t="s">
        <v>190</v>
      </c>
    </row>
    <row r="263" spans="2:10" s="47" customFormat="1">
      <c r="B263" s="51"/>
      <c r="C263" s="11"/>
      <c r="D263" s="10"/>
      <c r="E263" s="8"/>
      <c r="F263" s="52"/>
      <c r="G263" s="8"/>
      <c r="H263" s="52"/>
      <c r="I263" s="40"/>
      <c r="J263" s="48"/>
    </row>
    <row r="264" spans="2:10" s="47" customFormat="1">
      <c r="B264" s="51" t="s">
        <v>105</v>
      </c>
      <c r="C264" s="11" t="s">
        <v>2</v>
      </c>
      <c r="D264" s="10" t="s">
        <v>297</v>
      </c>
      <c r="E264" s="8">
        <v>44508</v>
      </c>
      <c r="F264" s="52">
        <v>23600</v>
      </c>
      <c r="G264" s="8">
        <v>44508</v>
      </c>
      <c r="H264" s="52">
        <v>23600</v>
      </c>
      <c r="I264" s="40">
        <f>+F264-H264</f>
        <v>0</v>
      </c>
      <c r="J264" s="48" t="s">
        <v>190</v>
      </c>
    </row>
    <row r="265" spans="2:10" s="47" customFormat="1">
      <c r="B265" s="51" t="s">
        <v>105</v>
      </c>
      <c r="C265" s="11" t="s">
        <v>2</v>
      </c>
      <c r="D265" s="10" t="s">
        <v>298</v>
      </c>
      <c r="E265" s="8">
        <v>44508</v>
      </c>
      <c r="F265" s="52">
        <v>23600</v>
      </c>
      <c r="G265" s="8">
        <v>44508</v>
      </c>
      <c r="H265" s="52">
        <v>23600</v>
      </c>
      <c r="I265" s="40">
        <f>+F265-H265</f>
        <v>0</v>
      </c>
      <c r="J265" s="48" t="s">
        <v>190</v>
      </c>
    </row>
    <row r="266" spans="2:10" s="47" customFormat="1">
      <c r="B266" s="51"/>
      <c r="C266" s="11"/>
      <c r="D266" s="10"/>
      <c r="E266" s="8"/>
      <c r="F266" s="52"/>
      <c r="G266" s="8"/>
      <c r="H266" s="52"/>
      <c r="I266" s="40"/>
      <c r="J266" s="48"/>
    </row>
    <row r="267" spans="2:10" s="47" customFormat="1">
      <c r="B267" s="51" t="s">
        <v>123</v>
      </c>
      <c r="C267" s="11" t="s">
        <v>2</v>
      </c>
      <c r="D267" s="10" t="s">
        <v>299</v>
      </c>
      <c r="E267" s="8">
        <v>44205</v>
      </c>
      <c r="F267" s="52">
        <v>47200</v>
      </c>
      <c r="G267" s="8">
        <v>44205</v>
      </c>
      <c r="H267" s="52">
        <v>47200</v>
      </c>
      <c r="I267" s="40">
        <f>+F267-H267</f>
        <v>0</v>
      </c>
      <c r="J267" s="48" t="s">
        <v>190</v>
      </c>
    </row>
    <row r="268" spans="2:10" s="47" customFormat="1">
      <c r="B268" s="51"/>
      <c r="C268" s="11"/>
      <c r="D268" s="10"/>
      <c r="E268" s="8"/>
      <c r="F268" s="52"/>
      <c r="G268" s="8"/>
      <c r="H268" s="52"/>
      <c r="I268" s="40"/>
      <c r="J268" s="48"/>
    </row>
    <row r="269" spans="2:10" s="47" customFormat="1">
      <c r="B269" s="51" t="s">
        <v>227</v>
      </c>
      <c r="C269" s="11" t="s">
        <v>12</v>
      </c>
      <c r="D269" s="10" t="s">
        <v>55</v>
      </c>
      <c r="E269" s="8" t="s">
        <v>58</v>
      </c>
      <c r="F269" s="52">
        <v>23600</v>
      </c>
      <c r="G269" s="8" t="s">
        <v>58</v>
      </c>
      <c r="H269" s="52">
        <v>23600</v>
      </c>
      <c r="I269" s="40">
        <f>+F269-H269</f>
        <v>0</v>
      </c>
      <c r="J269" s="48" t="s">
        <v>190</v>
      </c>
    </row>
    <row r="270" spans="2:10" s="47" customFormat="1">
      <c r="B270" s="51" t="s">
        <v>227</v>
      </c>
      <c r="C270" s="11" t="s">
        <v>12</v>
      </c>
      <c r="D270" s="10" t="s">
        <v>56</v>
      </c>
      <c r="E270" s="8" t="s">
        <v>57</v>
      </c>
      <c r="F270" s="52">
        <v>35394.1</v>
      </c>
      <c r="G270" s="8" t="s">
        <v>57</v>
      </c>
      <c r="H270" s="52">
        <v>35394.1</v>
      </c>
      <c r="I270" s="40">
        <f>+F270-H270</f>
        <v>0</v>
      </c>
      <c r="J270" s="48" t="s">
        <v>190</v>
      </c>
    </row>
    <row r="271" spans="2:10" s="47" customFormat="1">
      <c r="B271" s="51"/>
      <c r="C271" s="11"/>
      <c r="D271" s="10"/>
      <c r="E271" s="8"/>
      <c r="F271" s="52"/>
      <c r="G271" s="8"/>
      <c r="H271" s="52"/>
      <c r="I271" s="40"/>
      <c r="J271" s="48"/>
    </row>
    <row r="272" spans="2:10" s="47" customFormat="1">
      <c r="B272" s="51" t="s">
        <v>4</v>
      </c>
      <c r="C272" s="11" t="s">
        <v>2</v>
      </c>
      <c r="D272" s="10" t="s">
        <v>300</v>
      </c>
      <c r="E272" s="8">
        <v>44205</v>
      </c>
      <c r="F272" s="52">
        <v>59000</v>
      </c>
      <c r="G272" s="8">
        <v>44205</v>
      </c>
      <c r="H272" s="52">
        <v>59000</v>
      </c>
      <c r="I272" s="40">
        <f>+F272-H272</f>
        <v>0</v>
      </c>
      <c r="J272" s="48" t="s">
        <v>190</v>
      </c>
    </row>
    <row r="273" spans="2:10" s="47" customFormat="1">
      <c r="B273" s="51"/>
      <c r="C273" s="11"/>
      <c r="D273" s="10"/>
      <c r="E273" s="8"/>
      <c r="F273" s="52"/>
      <c r="G273" s="8"/>
      <c r="H273" s="52"/>
      <c r="I273" s="40"/>
      <c r="J273" s="48"/>
    </row>
    <row r="274" spans="2:10" s="47" customFormat="1">
      <c r="B274" s="51" t="s">
        <v>228</v>
      </c>
      <c r="C274" s="11" t="s">
        <v>2</v>
      </c>
      <c r="D274" s="10" t="s">
        <v>68</v>
      </c>
      <c r="E274" s="8">
        <v>44294</v>
      </c>
      <c r="F274" s="52">
        <v>23600</v>
      </c>
      <c r="G274" s="8">
        <v>44294</v>
      </c>
      <c r="H274" s="52">
        <v>23600</v>
      </c>
      <c r="I274" s="40">
        <f>+F274-H274</f>
        <v>0</v>
      </c>
      <c r="J274" s="48" t="s">
        <v>190</v>
      </c>
    </row>
    <row r="275" spans="2:10" s="47" customFormat="1">
      <c r="B275" s="51" t="s">
        <v>228</v>
      </c>
      <c r="C275" s="11" t="s">
        <v>2</v>
      </c>
      <c r="D275" s="10" t="s">
        <v>69</v>
      </c>
      <c r="E275" s="8">
        <v>44294</v>
      </c>
      <c r="F275" s="52">
        <v>23600</v>
      </c>
      <c r="G275" s="8">
        <v>44294</v>
      </c>
      <c r="H275" s="52">
        <v>23600</v>
      </c>
      <c r="I275" s="40">
        <f>+F275-H275</f>
        <v>0</v>
      </c>
      <c r="J275" s="48" t="s">
        <v>190</v>
      </c>
    </row>
    <row r="276" spans="2:10" s="47" customFormat="1">
      <c r="B276" s="51" t="s">
        <v>228</v>
      </c>
      <c r="C276" s="11" t="s">
        <v>2</v>
      </c>
      <c r="D276" s="10" t="s">
        <v>70</v>
      </c>
      <c r="E276" s="8">
        <v>44294</v>
      </c>
      <c r="F276" s="52">
        <v>23600</v>
      </c>
      <c r="G276" s="8">
        <v>44294</v>
      </c>
      <c r="H276" s="52">
        <v>23600</v>
      </c>
      <c r="I276" s="40">
        <f>+F276-H276</f>
        <v>0</v>
      </c>
      <c r="J276" s="48" t="s">
        <v>190</v>
      </c>
    </row>
    <row r="277" spans="2:10" s="47" customFormat="1">
      <c r="B277" s="51" t="s">
        <v>228</v>
      </c>
      <c r="C277" s="11" t="s">
        <v>2</v>
      </c>
      <c r="D277" s="10" t="s">
        <v>71</v>
      </c>
      <c r="E277" s="8">
        <v>44294</v>
      </c>
      <c r="F277" s="52">
        <v>23600</v>
      </c>
      <c r="G277" s="8">
        <v>44294</v>
      </c>
      <c r="H277" s="52">
        <v>23600</v>
      </c>
      <c r="I277" s="40">
        <f>+F277-H277</f>
        <v>0</v>
      </c>
      <c r="J277" s="48" t="s">
        <v>190</v>
      </c>
    </row>
    <row r="278" spans="2:10" s="47" customFormat="1">
      <c r="B278" s="51"/>
      <c r="C278" s="11"/>
      <c r="D278" s="10"/>
      <c r="E278" s="8"/>
      <c r="F278" s="52"/>
      <c r="G278" s="8"/>
      <c r="H278" s="52"/>
      <c r="I278" s="40"/>
      <c r="J278" s="48"/>
    </row>
    <row r="279" spans="2:10" s="47" customFormat="1">
      <c r="B279" s="51" t="s">
        <v>115</v>
      </c>
      <c r="C279" s="11" t="s">
        <v>2</v>
      </c>
      <c r="D279" s="10" t="s">
        <v>301</v>
      </c>
      <c r="E279" s="8">
        <v>44205</v>
      </c>
      <c r="F279" s="52">
        <v>35400</v>
      </c>
      <c r="G279" s="8">
        <v>44205</v>
      </c>
      <c r="H279" s="52">
        <v>35400</v>
      </c>
      <c r="I279" s="40">
        <f>+F279-H279</f>
        <v>0</v>
      </c>
      <c r="J279" s="48" t="s">
        <v>190</v>
      </c>
    </row>
    <row r="280" spans="2:10" s="47" customFormat="1">
      <c r="B280" s="51" t="s">
        <v>115</v>
      </c>
      <c r="C280" s="11" t="s">
        <v>2</v>
      </c>
      <c r="D280" s="10" t="s">
        <v>163</v>
      </c>
      <c r="E280" s="8">
        <v>44205</v>
      </c>
      <c r="F280" s="52">
        <v>35400</v>
      </c>
      <c r="G280" s="8">
        <v>44205</v>
      </c>
      <c r="H280" s="52">
        <v>35400</v>
      </c>
      <c r="I280" s="40">
        <f>+F280-H280</f>
        <v>0</v>
      </c>
      <c r="J280" s="48" t="s">
        <v>190</v>
      </c>
    </row>
    <row r="281" spans="2:10" s="47" customFormat="1">
      <c r="B281" s="51" t="s">
        <v>115</v>
      </c>
      <c r="C281" s="11" t="s">
        <v>2</v>
      </c>
      <c r="D281" s="10" t="s">
        <v>302</v>
      </c>
      <c r="E281" s="8">
        <v>44205</v>
      </c>
      <c r="F281" s="52">
        <v>35400</v>
      </c>
      <c r="G281" s="8">
        <v>44205</v>
      </c>
      <c r="H281" s="52">
        <v>35400</v>
      </c>
      <c r="I281" s="40">
        <f>+F281-H281</f>
        <v>0</v>
      </c>
      <c r="J281" s="48" t="s">
        <v>190</v>
      </c>
    </row>
    <row r="282" spans="2:10" s="47" customFormat="1">
      <c r="B282" s="51"/>
      <c r="C282" s="11"/>
      <c r="D282" s="10"/>
      <c r="E282" s="8"/>
      <c r="F282" s="52"/>
      <c r="G282" s="8"/>
      <c r="H282" s="52"/>
      <c r="I282" s="40"/>
      <c r="J282" s="48"/>
    </row>
    <row r="283" spans="2:10" s="47" customFormat="1">
      <c r="B283" s="51" t="s">
        <v>229</v>
      </c>
      <c r="C283" s="11" t="s">
        <v>2</v>
      </c>
      <c r="D283" s="10" t="s">
        <v>25</v>
      </c>
      <c r="E283" s="8">
        <v>44204</v>
      </c>
      <c r="F283" s="52">
        <v>23600</v>
      </c>
      <c r="G283" s="8">
        <v>44204</v>
      </c>
      <c r="H283" s="52">
        <v>23600</v>
      </c>
      <c r="I283" s="40">
        <f t="shared" ref="I283:I288" si="3">+F283-H283</f>
        <v>0</v>
      </c>
      <c r="J283" s="48" t="s">
        <v>190</v>
      </c>
    </row>
    <row r="284" spans="2:10" s="47" customFormat="1">
      <c r="B284" s="51" t="s">
        <v>229</v>
      </c>
      <c r="C284" s="11" t="s">
        <v>2</v>
      </c>
      <c r="D284" s="10" t="s">
        <v>26</v>
      </c>
      <c r="E284" s="8">
        <v>44204</v>
      </c>
      <c r="F284" s="52">
        <v>23600</v>
      </c>
      <c r="G284" s="8">
        <v>44204</v>
      </c>
      <c r="H284" s="52">
        <v>23600</v>
      </c>
      <c r="I284" s="40">
        <f t="shared" si="3"/>
        <v>0</v>
      </c>
      <c r="J284" s="48" t="s">
        <v>190</v>
      </c>
    </row>
    <row r="285" spans="2:10" s="47" customFormat="1">
      <c r="B285" s="51" t="s">
        <v>229</v>
      </c>
      <c r="C285" s="11" t="s">
        <v>2</v>
      </c>
      <c r="D285" s="10" t="s">
        <v>75</v>
      </c>
      <c r="E285" s="8">
        <v>44204</v>
      </c>
      <c r="F285" s="52">
        <v>23600</v>
      </c>
      <c r="G285" s="8">
        <v>44204</v>
      </c>
      <c r="H285" s="52">
        <v>23600</v>
      </c>
      <c r="I285" s="40">
        <f t="shared" si="3"/>
        <v>0</v>
      </c>
      <c r="J285" s="48" t="s">
        <v>190</v>
      </c>
    </row>
    <row r="286" spans="2:10" s="47" customFormat="1">
      <c r="B286" s="51" t="s">
        <v>229</v>
      </c>
      <c r="C286" s="11" t="s">
        <v>2</v>
      </c>
      <c r="D286" s="10" t="s">
        <v>31</v>
      </c>
      <c r="E286" s="8">
        <v>44204</v>
      </c>
      <c r="F286" s="52">
        <v>23600</v>
      </c>
      <c r="G286" s="8">
        <v>44204</v>
      </c>
      <c r="H286" s="52">
        <v>23600</v>
      </c>
      <c r="I286" s="40">
        <f t="shared" si="3"/>
        <v>0</v>
      </c>
      <c r="J286" s="48" t="s">
        <v>190</v>
      </c>
    </row>
    <row r="287" spans="2:10" s="47" customFormat="1">
      <c r="B287" s="51" t="s">
        <v>229</v>
      </c>
      <c r="C287" s="11" t="s">
        <v>2</v>
      </c>
      <c r="D287" s="10" t="s">
        <v>24</v>
      </c>
      <c r="E287" s="8">
        <v>44204</v>
      </c>
      <c r="F287" s="52">
        <v>23600</v>
      </c>
      <c r="G287" s="8">
        <v>44204</v>
      </c>
      <c r="H287" s="52">
        <v>23600</v>
      </c>
      <c r="I287" s="40">
        <f t="shared" si="3"/>
        <v>0</v>
      </c>
      <c r="J287" s="48" t="s">
        <v>190</v>
      </c>
    </row>
    <row r="288" spans="2:10" s="47" customFormat="1">
      <c r="B288" s="51" t="s">
        <v>229</v>
      </c>
      <c r="C288" s="11" t="s">
        <v>2</v>
      </c>
      <c r="D288" s="10" t="s">
        <v>76</v>
      </c>
      <c r="E288" s="8">
        <v>44204</v>
      </c>
      <c r="F288" s="52">
        <v>23600</v>
      </c>
      <c r="G288" s="8">
        <v>44204</v>
      </c>
      <c r="H288" s="52">
        <v>23600</v>
      </c>
      <c r="I288" s="40">
        <f t="shared" si="3"/>
        <v>0</v>
      </c>
      <c r="J288" s="48" t="s">
        <v>190</v>
      </c>
    </row>
    <row r="289" spans="2:10" s="47" customFormat="1">
      <c r="B289" s="51"/>
      <c r="C289" s="11"/>
      <c r="D289" s="10"/>
      <c r="E289" s="8"/>
      <c r="F289" s="52"/>
      <c r="G289" s="8"/>
      <c r="H289" s="52"/>
      <c r="I289" s="40"/>
      <c r="J289" s="48"/>
    </row>
    <row r="290" spans="2:10" s="47" customFormat="1">
      <c r="B290" s="51" t="s">
        <v>120</v>
      </c>
      <c r="C290" s="11" t="s">
        <v>2</v>
      </c>
      <c r="D290" s="10" t="s">
        <v>47</v>
      </c>
      <c r="E290" s="8">
        <v>44323</v>
      </c>
      <c r="F290" s="52">
        <v>59000</v>
      </c>
      <c r="G290" s="8">
        <v>44323</v>
      </c>
      <c r="H290" s="52">
        <v>59000</v>
      </c>
      <c r="I290" s="40">
        <f>+F290-H290</f>
        <v>0</v>
      </c>
      <c r="J290" s="48" t="s">
        <v>190</v>
      </c>
    </row>
    <row r="291" spans="2:10" s="47" customFormat="1">
      <c r="B291" s="51" t="s">
        <v>120</v>
      </c>
      <c r="C291" s="11" t="s">
        <v>2</v>
      </c>
      <c r="D291" s="10" t="s">
        <v>72</v>
      </c>
      <c r="E291" s="8" t="s">
        <v>61</v>
      </c>
      <c r="F291" s="52">
        <v>59000</v>
      </c>
      <c r="G291" s="8" t="s">
        <v>61</v>
      </c>
      <c r="H291" s="52">
        <v>59000</v>
      </c>
      <c r="I291" s="40">
        <f>+F291-H291</f>
        <v>0</v>
      </c>
      <c r="J291" s="48" t="s">
        <v>190</v>
      </c>
    </row>
    <row r="292" spans="2:10" s="47" customFormat="1">
      <c r="B292" s="51"/>
      <c r="C292" s="11"/>
      <c r="D292" s="10"/>
      <c r="E292" s="8"/>
      <c r="F292" s="52"/>
      <c r="G292" s="8"/>
      <c r="H292" s="52"/>
      <c r="I292" s="40"/>
      <c r="J292" s="48"/>
    </row>
    <row r="293" spans="2:10" s="47" customFormat="1">
      <c r="B293" s="51" t="s">
        <v>230</v>
      </c>
      <c r="C293" s="11" t="s">
        <v>2</v>
      </c>
      <c r="D293" s="10" t="s">
        <v>33</v>
      </c>
      <c r="E293" s="8">
        <v>44263</v>
      </c>
      <c r="F293" s="52">
        <v>136360.79999999999</v>
      </c>
      <c r="G293" s="8">
        <v>44263</v>
      </c>
      <c r="H293" s="52">
        <v>136360.79999999999</v>
      </c>
      <c r="I293" s="40">
        <f>+F293-H293</f>
        <v>0</v>
      </c>
      <c r="J293" s="48" t="s">
        <v>190</v>
      </c>
    </row>
    <row r="294" spans="2:10" s="47" customFormat="1">
      <c r="B294" s="51"/>
      <c r="C294" s="11"/>
      <c r="D294" s="10"/>
      <c r="E294" s="8"/>
      <c r="F294" s="52"/>
      <c r="G294" s="8"/>
      <c r="H294" s="52"/>
      <c r="I294" s="40"/>
      <c r="J294" s="48"/>
    </row>
    <row r="295" spans="2:10" s="47" customFormat="1" ht="24.75">
      <c r="B295" s="51" t="s">
        <v>231</v>
      </c>
      <c r="C295" s="11" t="s">
        <v>8</v>
      </c>
      <c r="D295" s="10" t="s">
        <v>75</v>
      </c>
      <c r="E295" s="8">
        <v>44201</v>
      </c>
      <c r="F295" s="52">
        <v>42316.800000000003</v>
      </c>
      <c r="G295" s="8">
        <v>44201</v>
      </c>
      <c r="H295" s="52">
        <v>42316.800000000003</v>
      </c>
      <c r="I295" s="40">
        <f>+F295-H295</f>
        <v>0</v>
      </c>
      <c r="J295" s="48" t="s">
        <v>190</v>
      </c>
    </row>
    <row r="296" spans="2:10" s="47" customFormat="1" ht="24.75">
      <c r="B296" s="51" t="s">
        <v>231</v>
      </c>
      <c r="C296" s="11" t="s">
        <v>8</v>
      </c>
      <c r="D296" s="10" t="s">
        <v>31</v>
      </c>
      <c r="E296" s="8">
        <v>44201</v>
      </c>
      <c r="F296" s="52">
        <v>33704.300000000003</v>
      </c>
      <c r="G296" s="8">
        <v>44201</v>
      </c>
      <c r="H296" s="52">
        <v>33704.300000000003</v>
      </c>
      <c r="I296" s="40">
        <f>+F296-H296</f>
        <v>0</v>
      </c>
      <c r="J296" s="48" t="s">
        <v>190</v>
      </c>
    </row>
    <row r="297" spans="2:10" s="47" customFormat="1" ht="24.75">
      <c r="B297" s="51" t="s">
        <v>231</v>
      </c>
      <c r="C297" s="11" t="s">
        <v>8</v>
      </c>
      <c r="D297" s="10" t="s">
        <v>24</v>
      </c>
      <c r="E297" s="8">
        <v>44201</v>
      </c>
      <c r="F297" s="52">
        <v>71277.06</v>
      </c>
      <c r="G297" s="8">
        <v>44201</v>
      </c>
      <c r="H297" s="52">
        <v>71277.06</v>
      </c>
      <c r="I297" s="40">
        <f>+F297-H297</f>
        <v>0</v>
      </c>
      <c r="J297" s="48" t="s">
        <v>190</v>
      </c>
    </row>
    <row r="298" spans="2:10" s="47" customFormat="1">
      <c r="B298" s="51"/>
      <c r="C298" s="11"/>
      <c r="D298" s="10" t="s">
        <v>148</v>
      </c>
      <c r="E298" s="8">
        <v>44205</v>
      </c>
      <c r="F298" s="52">
        <v>197528.01</v>
      </c>
      <c r="G298" s="8">
        <v>44205</v>
      </c>
      <c r="H298" s="52">
        <v>197528.01</v>
      </c>
      <c r="I298" s="40">
        <f>+F298-H298</f>
        <v>0</v>
      </c>
      <c r="J298" s="48" t="s">
        <v>190</v>
      </c>
    </row>
    <row r="299" spans="2:10">
      <c r="B299" s="14"/>
      <c r="C299" s="12"/>
      <c r="D299" s="18"/>
      <c r="E299" s="57"/>
      <c r="F299" s="15"/>
      <c r="G299" s="17"/>
      <c r="H299" s="40"/>
      <c r="I299" s="34"/>
      <c r="J299" s="34"/>
    </row>
    <row r="301" spans="2:10" ht="16.5" thickBot="1">
      <c r="B301" s="29" t="s">
        <v>7</v>
      </c>
      <c r="C301" s="28"/>
      <c r="D301" s="28"/>
      <c r="E301" s="58"/>
      <c r="F301" s="30">
        <f>SUM(F16:F299)</f>
        <v>41535664.051578961</v>
      </c>
      <c r="G301" s="16"/>
      <c r="H301" s="30">
        <f>SUM(H16:H299)</f>
        <v>41535664.051578961</v>
      </c>
      <c r="I301" s="30">
        <f>SUM(I16:I299)</f>
        <v>0</v>
      </c>
    </row>
    <row r="302" spans="2:10" s="47" customFormat="1" ht="16.5" thickTop="1">
      <c r="B302" s="29"/>
      <c r="C302" s="28"/>
      <c r="D302" s="28"/>
      <c r="E302" s="58"/>
      <c r="F302" s="61"/>
      <c r="G302" s="16"/>
      <c r="H302" s="61"/>
      <c r="I302" s="61"/>
    </row>
    <row r="303" spans="2:10" s="47" customFormat="1" ht="15.75">
      <c r="B303" s="29"/>
      <c r="C303" s="28"/>
      <c r="D303" s="28"/>
      <c r="E303" s="58"/>
      <c r="F303" s="61"/>
      <c r="G303" s="16"/>
      <c r="H303" s="61"/>
      <c r="I303" s="61"/>
    </row>
    <row r="304" spans="2:10" s="47" customFormat="1" ht="15.75">
      <c r="B304" s="29"/>
      <c r="C304" s="28"/>
      <c r="D304" s="28"/>
      <c r="E304" s="58"/>
      <c r="F304" s="61"/>
      <c r="G304" s="16"/>
      <c r="H304" s="61"/>
      <c r="I304" s="61"/>
    </row>
    <row r="306" spans="2:10">
      <c r="F306" s="31"/>
      <c r="G306" s="16"/>
    </row>
    <row r="307" spans="2:10">
      <c r="F307" s="37"/>
    </row>
    <row r="310" spans="2:10">
      <c r="B310" s="53" t="s">
        <v>13</v>
      </c>
      <c r="C310" s="69" t="s">
        <v>18</v>
      </c>
      <c r="D310" s="69"/>
      <c r="E310" s="69"/>
      <c r="F310" s="69"/>
      <c r="G310" s="66" t="s">
        <v>19</v>
      </c>
      <c r="H310" s="66"/>
      <c r="I310" s="66"/>
      <c r="J310" s="66"/>
    </row>
    <row r="311" spans="2:10">
      <c r="B311" s="50" t="s">
        <v>14</v>
      </c>
      <c r="C311" s="67" t="s">
        <v>15</v>
      </c>
      <c r="D311" s="67"/>
      <c r="E311" s="67"/>
      <c r="F311" s="67"/>
      <c r="G311" s="68" t="s">
        <v>16</v>
      </c>
      <c r="H311" s="68"/>
      <c r="I311" s="68"/>
      <c r="J311" s="68"/>
    </row>
    <row r="312" spans="2:10">
      <c r="B312" s="46"/>
      <c r="C312" s="46"/>
      <c r="D312" s="46"/>
      <c r="E312" s="59"/>
      <c r="F312" s="49"/>
      <c r="G312" s="49"/>
    </row>
  </sheetData>
  <mergeCells count="6">
    <mergeCell ref="B11:J11"/>
    <mergeCell ref="B12:J12"/>
    <mergeCell ref="G310:J310"/>
    <mergeCell ref="C311:F311"/>
    <mergeCell ref="G311:J311"/>
    <mergeCell ref="C310:F310"/>
  </mergeCells>
  <printOptions horizontalCentered="1"/>
  <pageMargins left="0.118110236220472" right="0.118110236220472" top="0.4" bottom="0.85" header="0.23" footer="0.47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2021</vt:lpstr>
      <vt:lpstr>'SEPTIEMBRE 2021'!Área_de_impresión</vt:lpstr>
      <vt:lpstr>'SEPTIEMBRE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Amber Gomez</cp:lastModifiedBy>
  <cp:lastPrinted>2021-12-14T20:15:58Z</cp:lastPrinted>
  <dcterms:created xsi:type="dcterms:W3CDTF">2017-02-16T17:13:46Z</dcterms:created>
  <dcterms:modified xsi:type="dcterms:W3CDTF">2021-12-15T13:28:37Z</dcterms:modified>
</cp:coreProperties>
</file>